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4115" windowHeight="8670" activeTab="3"/>
  </bookViews>
  <sheets>
    <sheet name="Group Target" sheetId="1" r:id="rId1"/>
    <sheet name="Individual Targets" sheetId="2" r:id="rId2"/>
    <sheet name="Banded Targets" sheetId="3" r:id="rId3"/>
    <sheet name="Summative Calcualtion" sheetId="4" r:id="rId4"/>
  </sheets>
  <definedNames>
    <definedName name="_xlnm.Print_Area" localSheetId="0">'Group Target'!$A$1:$I$27</definedName>
  </definedNames>
  <calcPr calcId="145621"/>
</workbook>
</file>

<file path=xl/calcChain.xml><?xml version="1.0" encoding="utf-8"?>
<calcChain xmlns="http://schemas.openxmlformats.org/spreadsheetml/2006/main">
  <c r="F27" i="4" l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" i="4"/>
  <c r="H27" i="4" l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" i="4"/>
  <c r="G27" i="4"/>
  <c r="D27" i="4"/>
  <c r="C27" i="4"/>
  <c r="B27" i="4"/>
  <c r="E26" i="4"/>
  <c r="E25" i="4"/>
  <c r="E24" i="4"/>
  <c r="E23" i="4"/>
  <c r="E22" i="4"/>
  <c r="E21" i="4"/>
  <c r="E20" i="4"/>
  <c r="E19" i="4"/>
  <c r="E18" i="4"/>
  <c r="E17" i="4"/>
  <c r="E16" i="4"/>
  <c r="E15" i="4"/>
  <c r="E13" i="4"/>
  <c r="E11" i="4"/>
  <c r="E10" i="4"/>
  <c r="E9" i="4"/>
  <c r="E8" i="4"/>
  <c r="E7" i="4"/>
  <c r="E6" i="4"/>
  <c r="E5" i="4"/>
  <c r="E4" i="4"/>
  <c r="E2" i="4"/>
  <c r="F27" i="3"/>
  <c r="D27" i="3"/>
  <c r="C27" i="3"/>
  <c r="B27" i="3"/>
  <c r="E14" i="3"/>
  <c r="E24" i="3"/>
  <c r="E4" i="3"/>
  <c r="E21" i="3"/>
  <c r="E19" i="3"/>
  <c r="E6" i="3"/>
  <c r="E20" i="3"/>
  <c r="E13" i="3"/>
  <c r="E15" i="3"/>
  <c r="E26" i="3"/>
  <c r="E25" i="3"/>
  <c r="E7" i="3"/>
  <c r="E9" i="3"/>
  <c r="E23" i="3"/>
  <c r="E17" i="3"/>
  <c r="E10" i="3"/>
  <c r="E5" i="3"/>
  <c r="E22" i="3"/>
  <c r="E12" i="3"/>
  <c r="E18" i="3"/>
  <c r="E11" i="3"/>
  <c r="E8" i="3"/>
  <c r="F27" i="2"/>
  <c r="D27" i="2"/>
  <c r="C27" i="2"/>
  <c r="B27" i="2"/>
  <c r="E14" i="2"/>
  <c r="E4" i="2"/>
  <c r="E24" i="2"/>
  <c r="E8" i="2"/>
  <c r="E10" i="2"/>
  <c r="E23" i="2"/>
  <c r="E7" i="2"/>
  <c r="E17" i="2"/>
  <c r="E13" i="2"/>
  <c r="E2" i="2"/>
  <c r="E3" i="2"/>
  <c r="E21" i="2"/>
  <c r="E19" i="2"/>
  <c r="E5" i="2"/>
  <c r="E11" i="2"/>
  <c r="E18" i="2"/>
  <c r="E22" i="2"/>
  <c r="E6" i="2"/>
  <c r="E16" i="2"/>
  <c r="E9" i="2"/>
  <c r="E15" i="2"/>
  <c r="E20" i="2"/>
  <c r="I27" i="4" l="1"/>
  <c r="E27" i="2"/>
  <c r="E27" i="3"/>
  <c r="E27" i="4"/>
  <c r="E20" i="1"/>
  <c r="E23" i="1"/>
  <c r="C27" i="1"/>
  <c r="B27" i="1"/>
  <c r="E26" i="1" l="1"/>
  <c r="E11" i="1"/>
  <c r="E5" i="1"/>
  <c r="E21" i="1"/>
  <c r="E22" i="1"/>
  <c r="E19" i="1"/>
  <c r="E18" i="1"/>
  <c r="E4" i="1"/>
  <c r="E6" i="1"/>
  <c r="E7" i="1"/>
  <c r="E8" i="1"/>
  <c r="E9" i="1"/>
  <c r="E10" i="1"/>
  <c r="E13" i="1"/>
  <c r="E15" i="1"/>
  <c r="E16" i="1"/>
  <c r="E17" i="1"/>
  <c r="E24" i="1"/>
  <c r="E25" i="1"/>
  <c r="E2" i="1"/>
  <c r="E27" i="1" l="1"/>
  <c r="F27" i="1"/>
  <c r="D27" i="1"/>
</calcChain>
</file>

<file path=xl/sharedStrings.xml><?xml version="1.0" encoding="utf-8"?>
<sst xmlns="http://schemas.openxmlformats.org/spreadsheetml/2006/main" count="636" uniqueCount="41">
  <si>
    <t>Ronald, Patricia</t>
  </si>
  <si>
    <t>Jones, Rachel</t>
  </si>
  <si>
    <t>Franklyn, Michelle</t>
  </si>
  <si>
    <t>North, Laura</t>
  </si>
  <si>
    <t>Collins, Timothy</t>
  </si>
  <si>
    <t>Smith, Douglas</t>
  </si>
  <si>
    <t>DeJesus, Monica</t>
  </si>
  <si>
    <t>Gastron, Richard</t>
  </si>
  <si>
    <t>Adams, Ansel</t>
  </si>
  <si>
    <t>Cutcher, Angel</t>
  </si>
  <si>
    <t>Ostrum, Elizabeth</t>
  </si>
  <si>
    <t>Thompson, Stephen</t>
  </si>
  <si>
    <t>Martinez, Pedro</t>
  </si>
  <si>
    <t>Bridges, Beau</t>
  </si>
  <si>
    <t>Norris, Frank</t>
  </si>
  <si>
    <t>Thomas, Denise</t>
  </si>
  <si>
    <t>Williams, Maleek</t>
  </si>
  <si>
    <t>average</t>
  </si>
  <si>
    <t>2nd Grade EOY</t>
  </si>
  <si>
    <t>3rd Grade Pre</t>
  </si>
  <si>
    <t>3rd Grade NYS</t>
  </si>
  <si>
    <t>AIS y/n</t>
  </si>
  <si>
    <t>n</t>
  </si>
  <si>
    <t>y</t>
  </si>
  <si>
    <t xml:space="preserve"> </t>
  </si>
  <si>
    <t xml:space="preserve">  </t>
  </si>
  <si>
    <t>+/- mentally</t>
  </si>
  <si>
    <r>
      <rPr>
        <sz val="10"/>
        <rFont val="Calibri"/>
        <family val="2"/>
      </rPr>
      <t>×</t>
    </r>
    <r>
      <rPr>
        <sz val="10"/>
        <rFont val="Arial"/>
        <family val="2"/>
      </rPr>
      <t>/</t>
    </r>
    <r>
      <rPr>
        <sz val="10"/>
        <rFont val="Calibri"/>
        <family val="2"/>
      </rPr>
      <t>÷</t>
    </r>
    <r>
      <rPr>
        <sz val="10"/>
        <rFont val="Arial"/>
        <family val="2"/>
      </rPr>
      <t>- mentally</t>
    </r>
  </si>
  <si>
    <t>aply undst</t>
  </si>
  <si>
    <t>l</t>
  </si>
  <si>
    <t>Estevez, Ramon</t>
  </si>
  <si>
    <t>Baez, Gregory</t>
  </si>
  <si>
    <t>Pena, Lisa</t>
  </si>
  <si>
    <t>Pineyro, Issa</t>
  </si>
  <si>
    <t>Medina, Silvio</t>
  </si>
  <si>
    <t>Alvarez, Carlos</t>
  </si>
  <si>
    <t>Martinez, Estralin</t>
  </si>
  <si>
    <t>Ramos, Wander</t>
  </si>
  <si>
    <t>∆</t>
  </si>
  <si>
    <t>meet target?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</si>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</sst>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2"/>
      <color rgb="FF00B050"/>
      <name val="ZapfDingbats"/>
      <family val="5"/>
      <charset val="2"/>
    </font>
    <font>
      <b/>
      <sz val="12"/>
      <color rgb="FFC00000"/>
      <name val="ZapfDingbats"/>
      <family val="5"/>
      <charset val="2"/>
    </font>
    <font>
      <b/>
      <sz val="10"/>
      <color rgb="FF92D05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selection activeCell="L22" sqref="L22"/>
    </sheetView>
  </sheetViews>
  <sheetFormatPr defaultColWidth="9.140625" defaultRowHeight="21" customHeight="1"/>
  <cols>
    <col min="1" max="1" width="19.28515625" style="3" customWidth="1"/>
    <col min="2" max="3" width="14.85546875" style="1" customWidth="1"/>
    <col min="4" max="4" width="16.140625" style="1" customWidth="1"/>
    <col min="5" max="5" width="17.5703125" style="1" customWidth="1"/>
    <col min="6" max="6" width="16.28515625" style="1" customWidth="1"/>
    <col min="7" max="9" width="13.42578125" style="1" customWidth="1"/>
    <col min="10" max="16384" width="9.140625" style="3"/>
  </cols>
  <sheetData>
    <row r="1" spans="1:9" ht="18.75" customHeight="1">
      <c r="B1" s="1" t="s">
        <v>21</v>
      </c>
      <c r="C1" s="1" t="s">
        <v>21</v>
      </c>
      <c r="D1" s="7" t="s">
        <v>18</v>
      </c>
      <c r="E1" s="7" t="s">
        <v>19</v>
      </c>
      <c r="F1" s="7" t="s">
        <v>20</v>
      </c>
      <c r="G1" s="9" t="s">
        <v>26</v>
      </c>
      <c r="H1" s="9" t="s">
        <v>27</v>
      </c>
      <c r="I1" s="9" t="s">
        <v>28</v>
      </c>
    </row>
    <row r="2" spans="1:9" ht="21" customHeight="1">
      <c r="A2" s="4" t="s">
        <v>8</v>
      </c>
      <c r="B2" s="8" t="s">
        <v>22</v>
      </c>
      <c r="C2" s="8" t="s">
        <v>22</v>
      </c>
      <c r="D2" s="7">
        <v>91</v>
      </c>
      <c r="E2" s="7">
        <f>D2-3</f>
        <v>88</v>
      </c>
      <c r="F2" s="7" t="s">
        <v>24</v>
      </c>
      <c r="G2" s="10" t="s">
        <v>29</v>
      </c>
      <c r="H2" s="10" t="s">
        <v>29</v>
      </c>
      <c r="I2" s="10" t="s">
        <v>29</v>
      </c>
    </row>
    <row r="3" spans="1:9" ht="21" customHeight="1">
      <c r="A3" s="4" t="s">
        <v>13</v>
      </c>
      <c r="B3" s="8" t="s">
        <v>23</v>
      </c>
      <c r="C3" s="8" t="s">
        <v>22</v>
      </c>
      <c r="D3" s="7">
        <v>71</v>
      </c>
      <c r="E3" s="7">
        <v>71</v>
      </c>
      <c r="F3" s="7" t="s">
        <v>24</v>
      </c>
      <c r="G3" s="11" t="s">
        <v>29</v>
      </c>
      <c r="H3" s="11" t="s">
        <v>29</v>
      </c>
      <c r="I3" s="11" t="s">
        <v>29</v>
      </c>
    </row>
    <row r="4" spans="1:9" ht="21" customHeight="1">
      <c r="A4" s="4" t="s">
        <v>4</v>
      </c>
      <c r="B4" s="8" t="s">
        <v>22</v>
      </c>
      <c r="C4" s="8" t="s">
        <v>22</v>
      </c>
      <c r="D4" s="7">
        <v>85</v>
      </c>
      <c r="E4" s="7">
        <f t="shared" ref="E4:E25" si="0">D4-3</f>
        <v>82</v>
      </c>
      <c r="F4" s="7" t="s">
        <v>24</v>
      </c>
      <c r="G4" s="10" t="s">
        <v>29</v>
      </c>
      <c r="H4" s="10" t="s">
        <v>29</v>
      </c>
      <c r="I4" s="11" t="s">
        <v>29</v>
      </c>
    </row>
    <row r="5" spans="1:9" ht="21" customHeight="1">
      <c r="A5" s="4" t="s">
        <v>9</v>
      </c>
      <c r="B5" s="8" t="s">
        <v>23</v>
      </c>
      <c r="C5" s="8" t="s">
        <v>22</v>
      </c>
      <c r="D5" s="7">
        <v>71</v>
      </c>
      <c r="E5" s="7">
        <f>D5-4</f>
        <v>67</v>
      </c>
      <c r="F5" s="7" t="s">
        <v>24</v>
      </c>
      <c r="G5" s="10" t="s">
        <v>29</v>
      </c>
      <c r="H5" s="11" t="s">
        <v>29</v>
      </c>
      <c r="I5" s="10" t="s">
        <v>29</v>
      </c>
    </row>
    <row r="6" spans="1:9" ht="21" customHeight="1">
      <c r="A6" s="4" t="s">
        <v>6</v>
      </c>
      <c r="B6" s="8" t="s">
        <v>22</v>
      </c>
      <c r="C6" s="8" t="s">
        <v>23</v>
      </c>
      <c r="D6" s="7">
        <v>85</v>
      </c>
      <c r="E6" s="7">
        <f t="shared" si="0"/>
        <v>82</v>
      </c>
      <c r="F6" s="7" t="s">
        <v>24</v>
      </c>
      <c r="G6" s="10" t="s">
        <v>29</v>
      </c>
      <c r="H6" s="10" t="s">
        <v>29</v>
      </c>
      <c r="I6" s="11" t="s">
        <v>29</v>
      </c>
    </row>
    <row r="7" spans="1:9" ht="21" customHeight="1">
      <c r="A7" s="4" t="s">
        <v>31</v>
      </c>
      <c r="B7" s="8" t="s">
        <v>22</v>
      </c>
      <c r="C7" s="8" t="s">
        <v>23</v>
      </c>
      <c r="D7" s="7">
        <v>65</v>
      </c>
      <c r="E7" s="7">
        <f t="shared" si="0"/>
        <v>62</v>
      </c>
      <c r="F7" s="7" t="s">
        <v>24</v>
      </c>
      <c r="G7" s="11" t="s">
        <v>29</v>
      </c>
      <c r="H7" s="10" t="s">
        <v>29</v>
      </c>
      <c r="I7" s="10" t="s">
        <v>29</v>
      </c>
    </row>
    <row r="8" spans="1:9" ht="21" customHeight="1">
      <c r="A8" s="4" t="s">
        <v>2</v>
      </c>
      <c r="B8" s="8" t="s">
        <v>22</v>
      </c>
      <c r="C8" s="8" t="s">
        <v>22</v>
      </c>
      <c r="D8" s="7">
        <v>96</v>
      </c>
      <c r="E8" s="7">
        <f t="shared" si="0"/>
        <v>93</v>
      </c>
      <c r="F8" s="7" t="s">
        <v>24</v>
      </c>
      <c r="G8" s="10" t="s">
        <v>29</v>
      </c>
      <c r="H8" s="10" t="s">
        <v>29</v>
      </c>
      <c r="I8" s="10" t="s">
        <v>29</v>
      </c>
    </row>
    <row r="9" spans="1:9" ht="21" customHeight="1">
      <c r="A9" s="4" t="s">
        <v>7</v>
      </c>
      <c r="B9" s="8" t="s">
        <v>22</v>
      </c>
      <c r="C9" s="8" t="s">
        <v>22</v>
      </c>
      <c r="D9" s="7">
        <v>87</v>
      </c>
      <c r="E9" s="7">
        <f t="shared" si="0"/>
        <v>84</v>
      </c>
      <c r="F9" s="7" t="s">
        <v>24</v>
      </c>
      <c r="G9" s="10" t="s">
        <v>29</v>
      </c>
      <c r="H9" s="10" t="s">
        <v>29</v>
      </c>
      <c r="I9" s="11" t="s">
        <v>29</v>
      </c>
    </row>
    <row r="10" spans="1:9" ht="21" customHeight="1">
      <c r="A10" s="4" t="s">
        <v>32</v>
      </c>
      <c r="B10" s="8" t="s">
        <v>22</v>
      </c>
      <c r="C10" s="8" t="s">
        <v>23</v>
      </c>
      <c r="D10" s="7">
        <v>71</v>
      </c>
      <c r="E10" s="7">
        <f t="shared" si="0"/>
        <v>68</v>
      </c>
      <c r="F10" s="7" t="s">
        <v>24</v>
      </c>
      <c r="G10" s="10" t="s">
        <v>29</v>
      </c>
      <c r="H10" s="11" t="s">
        <v>29</v>
      </c>
      <c r="I10" s="11" t="s">
        <v>29</v>
      </c>
    </row>
    <row r="11" spans="1:9" ht="21" customHeight="1">
      <c r="A11" s="4" t="s">
        <v>1</v>
      </c>
      <c r="B11" s="8" t="s">
        <v>23</v>
      </c>
      <c r="C11" s="8" t="s">
        <v>22</v>
      </c>
      <c r="D11" s="7">
        <v>60</v>
      </c>
      <c r="E11" s="7">
        <f>D11-4</f>
        <v>56</v>
      </c>
      <c r="F11" s="7" t="s">
        <v>24</v>
      </c>
      <c r="G11" s="11" t="s">
        <v>29</v>
      </c>
      <c r="H11" s="11" t="s">
        <v>29</v>
      </c>
      <c r="I11" s="11" t="s">
        <v>29</v>
      </c>
    </row>
    <row r="12" spans="1:9" ht="21" customHeight="1">
      <c r="A12" s="4" t="s">
        <v>12</v>
      </c>
      <c r="B12" s="8" t="s">
        <v>22</v>
      </c>
      <c r="C12" s="8" t="s">
        <v>23</v>
      </c>
      <c r="D12" s="7">
        <v>100</v>
      </c>
      <c r="E12" s="7">
        <v>100</v>
      </c>
      <c r="F12" s="7" t="s">
        <v>24</v>
      </c>
      <c r="G12" s="10" t="s">
        <v>29</v>
      </c>
      <c r="H12" s="10" t="s">
        <v>29</v>
      </c>
      <c r="I12" s="10" t="s">
        <v>29</v>
      </c>
    </row>
    <row r="13" spans="1:9" ht="21" customHeight="1">
      <c r="A13" s="4" t="s">
        <v>14</v>
      </c>
      <c r="B13" s="8" t="s">
        <v>22</v>
      </c>
      <c r="C13" s="8" t="s">
        <v>22</v>
      </c>
      <c r="D13" s="7">
        <v>89</v>
      </c>
      <c r="E13" s="7">
        <f t="shared" si="0"/>
        <v>86</v>
      </c>
      <c r="F13" s="7" t="s">
        <v>24</v>
      </c>
      <c r="G13" s="10" t="s">
        <v>29</v>
      </c>
      <c r="H13" s="10" t="s">
        <v>29</v>
      </c>
      <c r="I13" s="10" t="s">
        <v>29</v>
      </c>
    </row>
    <row r="14" spans="1:9" ht="21" customHeight="1">
      <c r="A14" s="4" t="s">
        <v>3</v>
      </c>
      <c r="B14" s="8" t="s">
        <v>22</v>
      </c>
      <c r="C14" s="8" t="s">
        <v>22</v>
      </c>
      <c r="D14" s="7">
        <v>90</v>
      </c>
      <c r="E14" s="7">
        <v>100</v>
      </c>
      <c r="F14" s="7" t="s">
        <v>24</v>
      </c>
      <c r="G14" s="10" t="s">
        <v>29</v>
      </c>
      <c r="H14" s="10" t="s">
        <v>29</v>
      </c>
      <c r="I14" s="10" t="s">
        <v>29</v>
      </c>
    </row>
    <row r="15" spans="1:9" ht="21" customHeight="1">
      <c r="A15" s="4" t="s">
        <v>10</v>
      </c>
      <c r="B15" s="8" t="s">
        <v>22</v>
      </c>
      <c r="C15" s="8" t="s">
        <v>22</v>
      </c>
      <c r="D15" s="7">
        <v>95</v>
      </c>
      <c r="E15" s="7">
        <f t="shared" si="0"/>
        <v>92</v>
      </c>
      <c r="F15" s="7" t="s">
        <v>24</v>
      </c>
      <c r="G15" s="10" t="s">
        <v>29</v>
      </c>
      <c r="H15" s="10" t="s">
        <v>29</v>
      </c>
      <c r="I15" s="10" t="s">
        <v>29</v>
      </c>
    </row>
    <row r="16" spans="1:9" ht="21" customHeight="1">
      <c r="A16" s="4" t="s">
        <v>30</v>
      </c>
      <c r="B16" s="8" t="s">
        <v>22</v>
      </c>
      <c r="C16" s="8" t="s">
        <v>23</v>
      </c>
      <c r="D16" s="7">
        <v>52</v>
      </c>
      <c r="E16" s="7">
        <f t="shared" si="0"/>
        <v>49</v>
      </c>
      <c r="F16" s="7" t="s">
        <v>24</v>
      </c>
      <c r="G16" s="11" t="s">
        <v>29</v>
      </c>
      <c r="H16" s="11" t="s">
        <v>29</v>
      </c>
      <c r="I16" s="11" t="s">
        <v>29</v>
      </c>
    </row>
    <row r="17" spans="1:9" ht="21" customHeight="1">
      <c r="A17" s="4" t="s">
        <v>33</v>
      </c>
      <c r="B17" s="8" t="s">
        <v>22</v>
      </c>
      <c r="C17" s="8" t="s">
        <v>23</v>
      </c>
      <c r="D17" s="7">
        <v>50</v>
      </c>
      <c r="E17" s="7">
        <f t="shared" si="0"/>
        <v>47</v>
      </c>
      <c r="F17" s="7" t="s">
        <v>24</v>
      </c>
      <c r="G17" s="11" t="s">
        <v>29</v>
      </c>
      <c r="H17" s="11" t="s">
        <v>29</v>
      </c>
      <c r="I17" s="11" t="s">
        <v>29</v>
      </c>
    </row>
    <row r="18" spans="1:9" ht="21" customHeight="1">
      <c r="A18" s="4" t="s">
        <v>34</v>
      </c>
      <c r="B18" s="8" t="s">
        <v>22</v>
      </c>
      <c r="C18" s="8" t="s">
        <v>23</v>
      </c>
      <c r="D18" s="7">
        <v>76</v>
      </c>
      <c r="E18" s="7">
        <f>D18-3</f>
        <v>73</v>
      </c>
      <c r="F18" s="7" t="s">
        <v>24</v>
      </c>
      <c r="G18" s="10" t="s">
        <v>29</v>
      </c>
      <c r="H18" s="11" t="s">
        <v>29</v>
      </c>
      <c r="I18" s="11" t="s">
        <v>29</v>
      </c>
    </row>
    <row r="19" spans="1:9" ht="21" customHeight="1">
      <c r="A19" s="4" t="s">
        <v>0</v>
      </c>
      <c r="B19" s="8" t="s">
        <v>22</v>
      </c>
      <c r="C19" s="8" t="s">
        <v>22</v>
      </c>
      <c r="D19" s="7">
        <v>84</v>
      </c>
      <c r="E19" s="7">
        <f>D19-2</f>
        <v>82</v>
      </c>
      <c r="F19" s="7" t="s">
        <v>24</v>
      </c>
      <c r="G19" s="10" t="s">
        <v>29</v>
      </c>
      <c r="H19" s="10" t="s">
        <v>29</v>
      </c>
      <c r="I19" s="10" t="s">
        <v>29</v>
      </c>
    </row>
    <row r="20" spans="1:9" ht="21" customHeight="1">
      <c r="A20" s="4" t="s">
        <v>15</v>
      </c>
      <c r="B20" s="8" t="s">
        <v>23</v>
      </c>
      <c r="C20" s="8" t="s">
        <v>22</v>
      </c>
      <c r="D20" s="7">
        <v>67</v>
      </c>
      <c r="E20" s="7">
        <f>D20-4</f>
        <v>63</v>
      </c>
      <c r="F20" s="7" t="s">
        <v>24</v>
      </c>
      <c r="G20" s="10" t="s">
        <v>29</v>
      </c>
      <c r="H20" s="11" t="s">
        <v>29</v>
      </c>
      <c r="I20" s="11" t="s">
        <v>29</v>
      </c>
    </row>
    <row r="21" spans="1:9" ht="21" customHeight="1">
      <c r="A21" s="4" t="s">
        <v>5</v>
      </c>
      <c r="B21" s="8" t="s">
        <v>22</v>
      </c>
      <c r="C21" s="8" t="s">
        <v>22</v>
      </c>
      <c r="D21" s="7">
        <v>95</v>
      </c>
      <c r="E21" s="7">
        <f t="shared" ref="E21:E22" si="1">D21-2</f>
        <v>93</v>
      </c>
      <c r="F21" s="7" t="s">
        <v>24</v>
      </c>
      <c r="G21" s="10" t="s">
        <v>29</v>
      </c>
      <c r="H21" s="10" t="s">
        <v>29</v>
      </c>
      <c r="I21" s="10" t="s">
        <v>29</v>
      </c>
    </row>
    <row r="22" spans="1:9" ht="21" customHeight="1">
      <c r="A22" s="4" t="s">
        <v>35</v>
      </c>
      <c r="B22" s="8" t="s">
        <v>22</v>
      </c>
      <c r="C22" s="8" t="s">
        <v>23</v>
      </c>
      <c r="D22" s="7">
        <v>69</v>
      </c>
      <c r="E22" s="7">
        <f t="shared" si="1"/>
        <v>67</v>
      </c>
      <c r="F22" s="7" t="s">
        <v>24</v>
      </c>
      <c r="G22" s="10" t="s">
        <v>29</v>
      </c>
      <c r="H22" s="11" t="s">
        <v>29</v>
      </c>
      <c r="I22" s="11" t="s">
        <v>29</v>
      </c>
    </row>
    <row r="23" spans="1:9" ht="21" customHeight="1">
      <c r="A23" s="4" t="s">
        <v>36</v>
      </c>
      <c r="B23" s="8" t="s">
        <v>22</v>
      </c>
      <c r="C23" s="8" t="s">
        <v>23</v>
      </c>
      <c r="D23" s="7">
        <v>67</v>
      </c>
      <c r="E23" s="7">
        <f>D23-4</f>
        <v>63</v>
      </c>
      <c r="F23" s="7" t="s">
        <v>24</v>
      </c>
      <c r="G23" s="10" t="s">
        <v>29</v>
      </c>
      <c r="H23" s="11" t="s">
        <v>29</v>
      </c>
      <c r="I23" s="11" t="s">
        <v>29</v>
      </c>
    </row>
    <row r="24" spans="1:9" ht="21" customHeight="1">
      <c r="A24" s="4" t="s">
        <v>11</v>
      </c>
      <c r="B24" s="8" t="s">
        <v>22</v>
      </c>
      <c r="C24" s="8" t="s">
        <v>22</v>
      </c>
      <c r="D24" s="7">
        <v>97</v>
      </c>
      <c r="E24" s="7">
        <f t="shared" si="0"/>
        <v>94</v>
      </c>
      <c r="F24" s="7" t="s">
        <v>24</v>
      </c>
      <c r="G24" s="10" t="s">
        <v>29</v>
      </c>
      <c r="H24" s="10" t="s">
        <v>29</v>
      </c>
      <c r="I24" s="10" t="s">
        <v>29</v>
      </c>
    </row>
    <row r="25" spans="1:9" ht="21" customHeight="1">
      <c r="A25" s="4" t="s">
        <v>37</v>
      </c>
      <c r="B25" s="8" t="s">
        <v>22</v>
      </c>
      <c r="C25" s="8" t="s">
        <v>23</v>
      </c>
      <c r="D25" s="7">
        <v>55</v>
      </c>
      <c r="E25" s="7">
        <f t="shared" si="0"/>
        <v>52</v>
      </c>
      <c r="F25" s="7" t="s">
        <v>24</v>
      </c>
      <c r="G25" s="11" t="s">
        <v>29</v>
      </c>
      <c r="H25" s="11" t="s">
        <v>29</v>
      </c>
      <c r="I25" s="11" t="s">
        <v>29</v>
      </c>
    </row>
    <row r="26" spans="1:9" ht="21" customHeight="1">
      <c r="A26" s="4" t="s">
        <v>16</v>
      </c>
      <c r="B26" s="8" t="s">
        <v>22</v>
      </c>
      <c r="C26" s="8" t="s">
        <v>22</v>
      </c>
      <c r="D26" s="7">
        <v>84</v>
      </c>
      <c r="E26" s="7">
        <f>D26-4</f>
        <v>80</v>
      </c>
      <c r="F26" s="7" t="s">
        <v>25</v>
      </c>
      <c r="G26" s="10" t="s">
        <v>29</v>
      </c>
      <c r="H26" s="11" t="s">
        <v>29</v>
      </c>
      <c r="I26" s="10" t="s">
        <v>29</v>
      </c>
    </row>
    <row r="27" spans="1:9" s="6" customFormat="1" ht="18" customHeight="1">
      <c r="A27" s="5" t="s">
        <v>17</v>
      </c>
      <c r="B27" s="13">
        <f>(COUNTIF(B2:B26,"y"))/COUNTA(B2:B26)</f>
        <v>0.16</v>
      </c>
      <c r="C27" s="13">
        <f>(COUNTIF(C2:C26,"y"))/COUNTA(C2:C26)</f>
        <v>0.4</v>
      </c>
      <c r="D27" s="2">
        <f>AVERAGE(D2:D26)</f>
        <v>78.08</v>
      </c>
      <c r="E27" s="2">
        <f t="shared" ref="E27:F27" si="2">AVERAGE(E2:E26)</f>
        <v>75.760000000000005</v>
      </c>
      <c r="F27" s="2" t="e">
        <f t="shared" si="2"/>
        <v>#DIV/0!</v>
      </c>
      <c r="G27" s="12">
        <v>18</v>
      </c>
      <c r="H27" s="12">
        <v>13</v>
      </c>
      <c r="I27" s="12">
        <v>12</v>
      </c>
    </row>
  </sheetData>
  <printOptions horizontalCentered="1"/>
  <pageMargins left="0.7" right="0.7" top="0.5" bottom="0.25" header="0.3" footer="0.3"/>
  <pageSetup paperSize="9" scale="96" orientation="landscape" r:id="rId1"/>
  <headerFooter alignWithMargins="0">
    <oddHeader>&amp;C&amp;14Montoya 2012-2013 3rd Grade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L15" sqref="L15"/>
    </sheetView>
  </sheetViews>
  <sheetFormatPr defaultColWidth="9.140625" defaultRowHeight="12.75"/>
  <cols>
    <col min="1" max="1" width="19.28515625" style="3" customWidth="1"/>
    <col min="2" max="3" width="14.85546875" style="1" customWidth="1"/>
    <col min="4" max="4" width="16.140625" style="1" customWidth="1"/>
    <col min="5" max="5" width="17.5703125" style="1" customWidth="1"/>
    <col min="6" max="6" width="16.28515625" style="1" customWidth="1"/>
    <col min="7" max="9" width="13.42578125" style="1" customWidth="1"/>
    <col min="10" max="16384" width="9.140625" style="3"/>
  </cols>
  <sheetData>
    <row r="1" spans="1:9" ht="18.75" customHeight="1">
      <c r="B1" s="1" t="s">
        <v>21</v>
      </c>
      <c r="C1" s="1" t="s">
        <v>21</v>
      </c>
      <c r="D1" s="7" t="s">
        <v>18</v>
      </c>
      <c r="E1" s="7" t="s">
        <v>19</v>
      </c>
      <c r="F1" s="7" t="s">
        <v>20</v>
      </c>
      <c r="G1" s="9" t="s">
        <v>26</v>
      </c>
      <c r="H1" s="9" t="s">
        <v>27</v>
      </c>
      <c r="I1" s="9" t="s">
        <v>28</v>
      </c>
    </row>
    <row r="2" spans="1:9" ht="21" customHeight="1">
      <c r="A2" s="4" t="s">
        <v>33</v>
      </c>
      <c r="B2" s="8" t="s">
        <v>22</v>
      </c>
      <c r="C2" s="8" t="s">
        <v>23</v>
      </c>
      <c r="D2" s="7">
        <v>50</v>
      </c>
      <c r="E2" s="7">
        <f>D2-3</f>
        <v>47</v>
      </c>
      <c r="F2" s="7" t="s">
        <v>24</v>
      </c>
      <c r="G2" s="11" t="s">
        <v>29</v>
      </c>
      <c r="H2" s="11" t="s">
        <v>29</v>
      </c>
      <c r="I2" s="11" t="s">
        <v>29</v>
      </c>
    </row>
    <row r="3" spans="1:9" ht="21" customHeight="1">
      <c r="A3" s="4" t="s">
        <v>30</v>
      </c>
      <c r="B3" s="8" t="s">
        <v>22</v>
      </c>
      <c r="C3" s="8" t="s">
        <v>23</v>
      </c>
      <c r="D3" s="7">
        <v>52</v>
      </c>
      <c r="E3" s="7">
        <f>D3-3</f>
        <v>49</v>
      </c>
      <c r="F3" s="7" t="s">
        <v>24</v>
      </c>
      <c r="G3" s="11" t="s">
        <v>29</v>
      </c>
      <c r="H3" s="11" t="s">
        <v>29</v>
      </c>
      <c r="I3" s="11" t="s">
        <v>29</v>
      </c>
    </row>
    <row r="4" spans="1:9" ht="21" customHeight="1">
      <c r="A4" s="4" t="s">
        <v>37</v>
      </c>
      <c r="B4" s="8" t="s">
        <v>22</v>
      </c>
      <c r="C4" s="8" t="s">
        <v>23</v>
      </c>
      <c r="D4" s="7">
        <v>55</v>
      </c>
      <c r="E4" s="7">
        <f>D4-3</f>
        <v>52</v>
      </c>
      <c r="F4" s="7" t="s">
        <v>24</v>
      </c>
      <c r="G4" s="11" t="s">
        <v>29</v>
      </c>
      <c r="H4" s="11" t="s">
        <v>29</v>
      </c>
      <c r="I4" s="11" t="s">
        <v>29</v>
      </c>
    </row>
    <row r="5" spans="1:9" ht="21" customHeight="1">
      <c r="A5" s="4" t="s">
        <v>1</v>
      </c>
      <c r="B5" s="8" t="s">
        <v>23</v>
      </c>
      <c r="C5" s="8" t="s">
        <v>22</v>
      </c>
      <c r="D5" s="7">
        <v>60</v>
      </c>
      <c r="E5" s="7">
        <f>D5-4</f>
        <v>56</v>
      </c>
      <c r="F5" s="7" t="s">
        <v>24</v>
      </c>
      <c r="G5" s="11" t="s">
        <v>29</v>
      </c>
      <c r="H5" s="11" t="s">
        <v>29</v>
      </c>
      <c r="I5" s="11" t="s">
        <v>29</v>
      </c>
    </row>
    <row r="6" spans="1:9" ht="21" customHeight="1">
      <c r="A6" s="4" t="s">
        <v>31</v>
      </c>
      <c r="B6" s="8" t="s">
        <v>22</v>
      </c>
      <c r="C6" s="8" t="s">
        <v>23</v>
      </c>
      <c r="D6" s="7">
        <v>65</v>
      </c>
      <c r="E6" s="7">
        <f>D6-3</f>
        <v>62</v>
      </c>
      <c r="F6" s="7" t="s">
        <v>24</v>
      </c>
      <c r="G6" s="11" t="s">
        <v>29</v>
      </c>
      <c r="H6" s="10" t="s">
        <v>29</v>
      </c>
      <c r="I6" s="10" t="s">
        <v>29</v>
      </c>
    </row>
    <row r="7" spans="1:9" ht="21" customHeight="1">
      <c r="A7" s="4" t="s">
        <v>15</v>
      </c>
      <c r="B7" s="8" t="s">
        <v>23</v>
      </c>
      <c r="C7" s="8" t="s">
        <v>22</v>
      </c>
      <c r="D7" s="7">
        <v>67</v>
      </c>
      <c r="E7" s="7">
        <f>D7-4</f>
        <v>63</v>
      </c>
      <c r="F7" s="7" t="s">
        <v>24</v>
      </c>
      <c r="G7" s="10" t="s">
        <v>29</v>
      </c>
      <c r="H7" s="11" t="s">
        <v>29</v>
      </c>
      <c r="I7" s="11" t="s">
        <v>29</v>
      </c>
    </row>
    <row r="8" spans="1:9" ht="21" customHeight="1">
      <c r="A8" s="4" t="s">
        <v>36</v>
      </c>
      <c r="B8" s="8" t="s">
        <v>22</v>
      </c>
      <c r="C8" s="8" t="s">
        <v>23</v>
      </c>
      <c r="D8" s="7">
        <v>67</v>
      </c>
      <c r="E8" s="7">
        <f>D8-4</f>
        <v>63</v>
      </c>
      <c r="F8" s="7" t="s">
        <v>24</v>
      </c>
      <c r="G8" s="10" t="s">
        <v>29</v>
      </c>
      <c r="H8" s="11" t="s">
        <v>29</v>
      </c>
      <c r="I8" s="11" t="s">
        <v>29</v>
      </c>
    </row>
    <row r="9" spans="1:9" ht="21" customHeight="1">
      <c r="A9" s="4" t="s">
        <v>9</v>
      </c>
      <c r="B9" s="8" t="s">
        <v>23</v>
      </c>
      <c r="C9" s="8" t="s">
        <v>22</v>
      </c>
      <c r="D9" s="7">
        <v>71</v>
      </c>
      <c r="E9" s="7">
        <f>D9-4</f>
        <v>67</v>
      </c>
      <c r="F9" s="7" t="s">
        <v>24</v>
      </c>
      <c r="G9" s="10" t="s">
        <v>29</v>
      </c>
      <c r="H9" s="11" t="s">
        <v>29</v>
      </c>
      <c r="I9" s="10" t="s">
        <v>29</v>
      </c>
    </row>
    <row r="10" spans="1:9" ht="21" customHeight="1">
      <c r="A10" s="4" t="s">
        <v>35</v>
      </c>
      <c r="B10" s="8" t="s">
        <v>22</v>
      </c>
      <c r="C10" s="8" t="s">
        <v>23</v>
      </c>
      <c r="D10" s="7">
        <v>69</v>
      </c>
      <c r="E10" s="7">
        <f>D10-2</f>
        <v>67</v>
      </c>
      <c r="F10" s="7" t="s">
        <v>24</v>
      </c>
      <c r="G10" s="10" t="s">
        <v>29</v>
      </c>
      <c r="H10" s="11" t="s">
        <v>29</v>
      </c>
      <c r="I10" s="11" t="s">
        <v>29</v>
      </c>
    </row>
    <row r="11" spans="1:9" ht="21" customHeight="1">
      <c r="A11" s="4" t="s">
        <v>32</v>
      </c>
      <c r="B11" s="8" t="s">
        <v>22</v>
      </c>
      <c r="C11" s="8" t="s">
        <v>23</v>
      </c>
      <c r="D11" s="7">
        <v>71</v>
      </c>
      <c r="E11" s="7">
        <f>D11-3</f>
        <v>68</v>
      </c>
      <c r="F11" s="7" t="s">
        <v>24</v>
      </c>
      <c r="G11" s="10" t="s">
        <v>29</v>
      </c>
      <c r="H11" s="11" t="s">
        <v>29</v>
      </c>
      <c r="I11" s="11" t="s">
        <v>29</v>
      </c>
    </row>
    <row r="12" spans="1:9" ht="21" customHeight="1">
      <c r="A12" s="4" t="s">
        <v>13</v>
      </c>
      <c r="B12" s="8" t="s">
        <v>23</v>
      </c>
      <c r="C12" s="8" t="s">
        <v>22</v>
      </c>
      <c r="D12" s="7">
        <v>71</v>
      </c>
      <c r="E12" s="7">
        <v>71</v>
      </c>
      <c r="F12" s="7" t="s">
        <v>24</v>
      </c>
      <c r="G12" s="11" t="s">
        <v>29</v>
      </c>
      <c r="H12" s="11" t="s">
        <v>29</v>
      </c>
      <c r="I12" s="11" t="s">
        <v>29</v>
      </c>
    </row>
    <row r="13" spans="1:9" ht="21" customHeight="1">
      <c r="A13" s="4" t="s">
        <v>34</v>
      </c>
      <c r="B13" s="8" t="s">
        <v>22</v>
      </c>
      <c r="C13" s="8" t="s">
        <v>23</v>
      </c>
      <c r="D13" s="7">
        <v>76</v>
      </c>
      <c r="E13" s="7">
        <f>D13-3</f>
        <v>73</v>
      </c>
      <c r="F13" s="7" t="s">
        <v>24</v>
      </c>
      <c r="G13" s="10" t="s">
        <v>29</v>
      </c>
      <c r="H13" s="11" t="s">
        <v>29</v>
      </c>
      <c r="I13" s="11" t="s">
        <v>29</v>
      </c>
    </row>
    <row r="14" spans="1:9" ht="21" customHeight="1">
      <c r="A14" s="4" t="s">
        <v>16</v>
      </c>
      <c r="B14" s="8" t="s">
        <v>22</v>
      </c>
      <c r="C14" s="8" t="s">
        <v>22</v>
      </c>
      <c r="D14" s="7">
        <v>84</v>
      </c>
      <c r="E14" s="7">
        <f>D14-4</f>
        <v>80</v>
      </c>
      <c r="F14" s="7" t="s">
        <v>25</v>
      </c>
      <c r="G14" s="10" t="s">
        <v>29</v>
      </c>
      <c r="H14" s="11" t="s">
        <v>29</v>
      </c>
      <c r="I14" s="10" t="s">
        <v>29</v>
      </c>
    </row>
    <row r="15" spans="1:9" ht="21" customHeight="1">
      <c r="A15" s="4" t="s">
        <v>4</v>
      </c>
      <c r="B15" s="8" t="s">
        <v>22</v>
      </c>
      <c r="C15" s="8" t="s">
        <v>22</v>
      </c>
      <c r="D15" s="7">
        <v>85</v>
      </c>
      <c r="E15" s="7">
        <f>D15-3</f>
        <v>82</v>
      </c>
      <c r="F15" s="7" t="s">
        <v>24</v>
      </c>
      <c r="G15" s="10" t="s">
        <v>29</v>
      </c>
      <c r="H15" s="10" t="s">
        <v>29</v>
      </c>
      <c r="I15" s="11" t="s">
        <v>29</v>
      </c>
    </row>
    <row r="16" spans="1:9" ht="21" customHeight="1">
      <c r="A16" s="4" t="s">
        <v>6</v>
      </c>
      <c r="B16" s="8" t="s">
        <v>22</v>
      </c>
      <c r="C16" s="8" t="s">
        <v>23</v>
      </c>
      <c r="D16" s="7">
        <v>85</v>
      </c>
      <c r="E16" s="7">
        <f>D16-3</f>
        <v>82</v>
      </c>
      <c r="F16" s="7" t="s">
        <v>24</v>
      </c>
      <c r="G16" s="10" t="s">
        <v>29</v>
      </c>
      <c r="H16" s="10" t="s">
        <v>29</v>
      </c>
      <c r="I16" s="11" t="s">
        <v>29</v>
      </c>
    </row>
    <row r="17" spans="1:9" ht="21" customHeight="1">
      <c r="A17" s="4" t="s">
        <v>0</v>
      </c>
      <c r="B17" s="8" t="s">
        <v>22</v>
      </c>
      <c r="C17" s="8" t="s">
        <v>22</v>
      </c>
      <c r="D17" s="7">
        <v>84</v>
      </c>
      <c r="E17" s="7">
        <f>D17-2</f>
        <v>82</v>
      </c>
      <c r="F17" s="7" t="s">
        <v>24</v>
      </c>
      <c r="G17" s="10" t="s">
        <v>29</v>
      </c>
      <c r="H17" s="10" t="s">
        <v>29</v>
      </c>
      <c r="I17" s="10" t="s">
        <v>29</v>
      </c>
    </row>
    <row r="18" spans="1:9" ht="21" customHeight="1">
      <c r="A18" s="4" t="s">
        <v>7</v>
      </c>
      <c r="B18" s="8" t="s">
        <v>22</v>
      </c>
      <c r="C18" s="8" t="s">
        <v>22</v>
      </c>
      <c r="D18" s="7">
        <v>87</v>
      </c>
      <c r="E18" s="7">
        <f>D18-3</f>
        <v>84</v>
      </c>
      <c r="F18" s="7" t="s">
        <v>24</v>
      </c>
      <c r="G18" s="10" t="s">
        <v>29</v>
      </c>
      <c r="H18" s="10" t="s">
        <v>29</v>
      </c>
      <c r="I18" s="11" t="s">
        <v>29</v>
      </c>
    </row>
    <row r="19" spans="1:9" ht="21" customHeight="1">
      <c r="A19" s="4" t="s">
        <v>14</v>
      </c>
      <c r="B19" s="8" t="s">
        <v>22</v>
      </c>
      <c r="C19" s="8" t="s">
        <v>22</v>
      </c>
      <c r="D19" s="7">
        <v>89</v>
      </c>
      <c r="E19" s="7">
        <f>D19-3</f>
        <v>86</v>
      </c>
      <c r="F19" s="7" t="s">
        <v>24</v>
      </c>
      <c r="G19" s="10" t="s">
        <v>29</v>
      </c>
      <c r="H19" s="10" t="s">
        <v>29</v>
      </c>
      <c r="I19" s="10" t="s">
        <v>29</v>
      </c>
    </row>
    <row r="20" spans="1:9" ht="21" customHeight="1">
      <c r="A20" s="4" t="s">
        <v>8</v>
      </c>
      <c r="B20" s="8" t="s">
        <v>22</v>
      </c>
      <c r="C20" s="8" t="s">
        <v>22</v>
      </c>
      <c r="D20" s="7">
        <v>91</v>
      </c>
      <c r="E20" s="7">
        <f>D20-3</f>
        <v>88</v>
      </c>
      <c r="F20" s="7" t="s">
        <v>24</v>
      </c>
      <c r="G20" s="10" t="s">
        <v>29</v>
      </c>
      <c r="H20" s="10" t="s">
        <v>29</v>
      </c>
      <c r="I20" s="10" t="s">
        <v>29</v>
      </c>
    </row>
    <row r="21" spans="1:9" ht="21" customHeight="1">
      <c r="A21" s="4" t="s">
        <v>10</v>
      </c>
      <c r="B21" s="8" t="s">
        <v>22</v>
      </c>
      <c r="C21" s="8" t="s">
        <v>22</v>
      </c>
      <c r="D21" s="7">
        <v>95</v>
      </c>
      <c r="E21" s="7">
        <f>D21-3</f>
        <v>92</v>
      </c>
      <c r="F21" s="7" t="s">
        <v>24</v>
      </c>
      <c r="G21" s="10" t="s">
        <v>29</v>
      </c>
      <c r="H21" s="10" t="s">
        <v>29</v>
      </c>
      <c r="I21" s="10" t="s">
        <v>29</v>
      </c>
    </row>
    <row r="22" spans="1:9" ht="21" customHeight="1">
      <c r="A22" s="4" t="s">
        <v>2</v>
      </c>
      <c r="B22" s="8" t="s">
        <v>22</v>
      </c>
      <c r="C22" s="8" t="s">
        <v>22</v>
      </c>
      <c r="D22" s="7">
        <v>96</v>
      </c>
      <c r="E22" s="7">
        <f>D22-3</f>
        <v>93</v>
      </c>
      <c r="F22" s="7" t="s">
        <v>24</v>
      </c>
      <c r="G22" s="10" t="s">
        <v>29</v>
      </c>
      <c r="H22" s="10" t="s">
        <v>29</v>
      </c>
      <c r="I22" s="10" t="s">
        <v>29</v>
      </c>
    </row>
    <row r="23" spans="1:9" ht="21" customHeight="1">
      <c r="A23" s="4" t="s">
        <v>5</v>
      </c>
      <c r="B23" s="8" t="s">
        <v>22</v>
      </c>
      <c r="C23" s="8" t="s">
        <v>22</v>
      </c>
      <c r="D23" s="7">
        <v>95</v>
      </c>
      <c r="E23" s="7">
        <f>D23-2</f>
        <v>93</v>
      </c>
      <c r="F23" s="7" t="s">
        <v>24</v>
      </c>
      <c r="G23" s="10" t="s">
        <v>29</v>
      </c>
      <c r="H23" s="10" t="s">
        <v>29</v>
      </c>
      <c r="I23" s="10" t="s">
        <v>29</v>
      </c>
    </row>
    <row r="24" spans="1:9" ht="21" customHeight="1">
      <c r="A24" s="4" t="s">
        <v>11</v>
      </c>
      <c r="B24" s="8" t="s">
        <v>22</v>
      </c>
      <c r="C24" s="8" t="s">
        <v>22</v>
      </c>
      <c r="D24" s="7">
        <v>97</v>
      </c>
      <c r="E24" s="7">
        <f>D24-3</f>
        <v>94</v>
      </c>
      <c r="F24" s="7" t="s">
        <v>24</v>
      </c>
      <c r="G24" s="10" t="s">
        <v>29</v>
      </c>
      <c r="H24" s="10" t="s">
        <v>29</v>
      </c>
      <c r="I24" s="10" t="s">
        <v>29</v>
      </c>
    </row>
    <row r="25" spans="1:9" ht="21" customHeight="1">
      <c r="A25" s="4" t="s">
        <v>12</v>
      </c>
      <c r="B25" s="8" t="s">
        <v>22</v>
      </c>
      <c r="C25" s="8" t="s">
        <v>23</v>
      </c>
      <c r="D25" s="7">
        <v>100</v>
      </c>
      <c r="E25" s="7">
        <v>100</v>
      </c>
      <c r="F25" s="7" t="s">
        <v>24</v>
      </c>
      <c r="G25" s="10" t="s">
        <v>29</v>
      </c>
      <c r="H25" s="10" t="s">
        <v>29</v>
      </c>
      <c r="I25" s="10" t="s">
        <v>29</v>
      </c>
    </row>
    <row r="26" spans="1:9" ht="21" customHeight="1">
      <c r="A26" s="4" t="s">
        <v>3</v>
      </c>
      <c r="B26" s="8" t="s">
        <v>22</v>
      </c>
      <c r="C26" s="8" t="s">
        <v>22</v>
      </c>
      <c r="D26" s="7">
        <v>90</v>
      </c>
      <c r="E26" s="7">
        <v>100</v>
      </c>
      <c r="F26" s="7" t="s">
        <v>24</v>
      </c>
      <c r="G26" s="10" t="s">
        <v>29</v>
      </c>
      <c r="H26" s="10" t="s">
        <v>29</v>
      </c>
      <c r="I26" s="10" t="s">
        <v>29</v>
      </c>
    </row>
    <row r="27" spans="1:9" s="6" customFormat="1" ht="18" customHeight="1">
      <c r="A27" s="5" t="s">
        <v>17</v>
      </c>
      <c r="B27" s="13">
        <f>(COUNTIF(B2:B26,"y"))/COUNTA(B2:B26)</f>
        <v>0.16</v>
      </c>
      <c r="C27" s="13">
        <f>(COUNTIF(C2:C26,"y"))/COUNTA(C2:C26)</f>
        <v>0.4</v>
      </c>
      <c r="D27" s="2">
        <f>AVERAGE(D2:D26)</f>
        <v>78.08</v>
      </c>
      <c r="E27" s="2">
        <f t="shared" ref="E27:F27" si="0">AVERAGE(E2:E26)</f>
        <v>75.760000000000005</v>
      </c>
      <c r="F27" s="2" t="e">
        <f t="shared" si="0"/>
        <v>#DIV/0!</v>
      </c>
      <c r="G27" s="12">
        <v>18</v>
      </c>
      <c r="H27" s="12">
        <v>13</v>
      </c>
      <c r="I27" s="12">
        <v>12</v>
      </c>
    </row>
  </sheetData>
  <sortState ref="A2:I26">
    <sortCondition ref="E2:E26"/>
  </sortState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L15" sqref="L15"/>
    </sheetView>
  </sheetViews>
  <sheetFormatPr defaultColWidth="9.140625" defaultRowHeight="12.75"/>
  <cols>
    <col min="1" max="1" width="19.28515625" style="3" customWidth="1"/>
    <col min="2" max="3" width="14.85546875" style="1" customWidth="1"/>
    <col min="4" max="4" width="16.140625" style="1" customWidth="1"/>
    <col min="5" max="5" width="17.5703125" style="1" customWidth="1"/>
    <col min="6" max="6" width="16.28515625" style="1" customWidth="1"/>
    <col min="7" max="9" width="13.42578125" style="1" customWidth="1"/>
    <col min="10" max="16384" width="9.140625" style="3"/>
  </cols>
  <sheetData>
    <row r="1" spans="1:9" ht="18.75" customHeight="1">
      <c r="B1" s="1" t="s">
        <v>21</v>
      </c>
      <c r="C1" s="1" t="s">
        <v>21</v>
      </c>
      <c r="D1" s="7" t="s">
        <v>18</v>
      </c>
      <c r="E1" s="7" t="s">
        <v>19</v>
      </c>
      <c r="F1" s="7" t="s">
        <v>20</v>
      </c>
      <c r="G1" s="9" t="s">
        <v>26</v>
      </c>
      <c r="H1" s="9" t="s">
        <v>27</v>
      </c>
      <c r="I1" s="9" t="s">
        <v>28</v>
      </c>
    </row>
    <row r="2" spans="1:9" ht="21" customHeight="1">
      <c r="A2" s="4" t="s">
        <v>12</v>
      </c>
      <c r="B2" s="8" t="s">
        <v>22</v>
      </c>
      <c r="C2" s="8" t="s">
        <v>23</v>
      </c>
      <c r="D2" s="7">
        <v>100</v>
      </c>
      <c r="E2" s="7">
        <v>100</v>
      </c>
      <c r="F2" s="7" t="s">
        <v>24</v>
      </c>
      <c r="G2" s="10" t="s">
        <v>29</v>
      </c>
      <c r="H2" s="10" t="s">
        <v>29</v>
      </c>
      <c r="I2" s="10" t="s">
        <v>29</v>
      </c>
    </row>
    <row r="3" spans="1:9" ht="21" customHeight="1">
      <c r="A3" s="4" t="s">
        <v>3</v>
      </c>
      <c r="B3" s="8" t="s">
        <v>22</v>
      </c>
      <c r="C3" s="8" t="s">
        <v>22</v>
      </c>
      <c r="D3" s="7">
        <v>90</v>
      </c>
      <c r="E3" s="7">
        <v>100</v>
      </c>
      <c r="F3" s="7" t="s">
        <v>24</v>
      </c>
      <c r="G3" s="10" t="s">
        <v>29</v>
      </c>
      <c r="H3" s="10" t="s">
        <v>29</v>
      </c>
      <c r="I3" s="10" t="s">
        <v>29</v>
      </c>
    </row>
    <row r="4" spans="1:9" ht="21" customHeight="1">
      <c r="A4" s="4" t="s">
        <v>11</v>
      </c>
      <c r="B4" s="8" t="s">
        <v>22</v>
      </c>
      <c r="C4" s="8" t="s">
        <v>22</v>
      </c>
      <c r="D4" s="7">
        <v>97</v>
      </c>
      <c r="E4" s="7">
        <f>D4-3</f>
        <v>94</v>
      </c>
      <c r="F4" s="7" t="s">
        <v>24</v>
      </c>
      <c r="G4" s="10" t="s">
        <v>29</v>
      </c>
      <c r="H4" s="10" t="s">
        <v>29</v>
      </c>
      <c r="I4" s="10" t="s">
        <v>29</v>
      </c>
    </row>
    <row r="5" spans="1:9" ht="21" customHeight="1">
      <c r="A5" s="4" t="s">
        <v>2</v>
      </c>
      <c r="B5" s="8" t="s">
        <v>22</v>
      </c>
      <c r="C5" s="8" t="s">
        <v>22</v>
      </c>
      <c r="D5" s="7">
        <v>96</v>
      </c>
      <c r="E5" s="7">
        <f>D5-3</f>
        <v>93</v>
      </c>
      <c r="F5" s="7" t="s">
        <v>24</v>
      </c>
      <c r="G5" s="10" t="s">
        <v>29</v>
      </c>
      <c r="H5" s="10" t="s">
        <v>29</v>
      </c>
      <c r="I5" s="10" t="s">
        <v>29</v>
      </c>
    </row>
    <row r="6" spans="1:9" ht="21" customHeight="1">
      <c r="A6" s="4" t="s">
        <v>5</v>
      </c>
      <c r="B6" s="8" t="s">
        <v>22</v>
      </c>
      <c r="C6" s="8" t="s">
        <v>22</v>
      </c>
      <c r="D6" s="7">
        <v>95</v>
      </c>
      <c r="E6" s="7">
        <f>D6-2</f>
        <v>93</v>
      </c>
      <c r="F6" s="7" t="s">
        <v>24</v>
      </c>
      <c r="G6" s="10" t="s">
        <v>29</v>
      </c>
      <c r="H6" s="10" t="s">
        <v>29</v>
      </c>
      <c r="I6" s="10" t="s">
        <v>29</v>
      </c>
    </row>
    <row r="7" spans="1:9" ht="21" customHeight="1">
      <c r="A7" s="4" t="s">
        <v>10</v>
      </c>
      <c r="B7" s="8" t="s">
        <v>22</v>
      </c>
      <c r="C7" s="8" t="s">
        <v>22</v>
      </c>
      <c r="D7" s="7">
        <v>95</v>
      </c>
      <c r="E7" s="7">
        <f>D7-3</f>
        <v>92</v>
      </c>
      <c r="F7" s="7" t="s">
        <v>24</v>
      </c>
      <c r="G7" s="10" t="s">
        <v>29</v>
      </c>
      <c r="H7" s="10" t="s">
        <v>29</v>
      </c>
      <c r="I7" s="10" t="s">
        <v>29</v>
      </c>
    </row>
    <row r="8" spans="1:9" ht="21" customHeight="1">
      <c r="A8" s="4" t="s">
        <v>8</v>
      </c>
      <c r="B8" s="8" t="s">
        <v>22</v>
      </c>
      <c r="C8" s="8" t="s">
        <v>22</v>
      </c>
      <c r="D8" s="7">
        <v>91</v>
      </c>
      <c r="E8" s="7">
        <f>D8-3</f>
        <v>88</v>
      </c>
      <c r="F8" s="7" t="s">
        <v>24</v>
      </c>
      <c r="G8" s="10" t="s">
        <v>29</v>
      </c>
      <c r="H8" s="10" t="s">
        <v>29</v>
      </c>
      <c r="I8" s="10" t="s">
        <v>29</v>
      </c>
    </row>
    <row r="9" spans="1:9" ht="21" customHeight="1">
      <c r="A9" s="4" t="s">
        <v>14</v>
      </c>
      <c r="B9" s="8" t="s">
        <v>22</v>
      </c>
      <c r="C9" s="8" t="s">
        <v>22</v>
      </c>
      <c r="D9" s="7">
        <v>89</v>
      </c>
      <c r="E9" s="7">
        <f>D9-3</f>
        <v>86</v>
      </c>
      <c r="F9" s="7" t="s">
        <v>24</v>
      </c>
      <c r="G9" s="10" t="s">
        <v>29</v>
      </c>
      <c r="H9" s="10" t="s">
        <v>29</v>
      </c>
      <c r="I9" s="10" t="s">
        <v>29</v>
      </c>
    </row>
    <row r="10" spans="1:9" ht="21" customHeight="1">
      <c r="A10" s="4" t="s">
        <v>7</v>
      </c>
      <c r="B10" s="8" t="s">
        <v>22</v>
      </c>
      <c r="C10" s="8" t="s">
        <v>22</v>
      </c>
      <c r="D10" s="7">
        <v>87</v>
      </c>
      <c r="E10" s="7">
        <f>D10-3</f>
        <v>84</v>
      </c>
      <c r="F10" s="7" t="s">
        <v>24</v>
      </c>
      <c r="G10" s="10" t="s">
        <v>29</v>
      </c>
      <c r="H10" s="10" t="s">
        <v>29</v>
      </c>
      <c r="I10" s="11" t="s">
        <v>29</v>
      </c>
    </row>
    <row r="11" spans="1:9" ht="21" customHeight="1">
      <c r="A11" s="4" t="s">
        <v>4</v>
      </c>
      <c r="B11" s="8" t="s">
        <v>22</v>
      </c>
      <c r="C11" s="8" t="s">
        <v>22</v>
      </c>
      <c r="D11" s="7">
        <v>85</v>
      </c>
      <c r="E11" s="7">
        <f>D11-3</f>
        <v>82</v>
      </c>
      <c r="F11" s="7" t="s">
        <v>24</v>
      </c>
      <c r="G11" s="10" t="s">
        <v>29</v>
      </c>
      <c r="H11" s="10" t="s">
        <v>29</v>
      </c>
      <c r="I11" s="11" t="s">
        <v>29</v>
      </c>
    </row>
    <row r="12" spans="1:9" ht="21" customHeight="1">
      <c r="A12" s="4" t="s">
        <v>6</v>
      </c>
      <c r="B12" s="8" t="s">
        <v>22</v>
      </c>
      <c r="C12" s="8" t="s">
        <v>23</v>
      </c>
      <c r="D12" s="7">
        <v>85</v>
      </c>
      <c r="E12" s="7">
        <f>D12-3</f>
        <v>82</v>
      </c>
      <c r="F12" s="7" t="s">
        <v>24</v>
      </c>
      <c r="G12" s="10" t="s">
        <v>29</v>
      </c>
      <c r="H12" s="10" t="s">
        <v>29</v>
      </c>
      <c r="I12" s="11" t="s">
        <v>29</v>
      </c>
    </row>
    <row r="13" spans="1:9" ht="21" customHeight="1">
      <c r="A13" s="4" t="s">
        <v>0</v>
      </c>
      <c r="B13" s="8" t="s">
        <v>22</v>
      </c>
      <c r="C13" s="8" t="s">
        <v>22</v>
      </c>
      <c r="D13" s="7">
        <v>84</v>
      </c>
      <c r="E13" s="7">
        <f>D13-2</f>
        <v>82</v>
      </c>
      <c r="F13" s="7" t="s">
        <v>24</v>
      </c>
      <c r="G13" s="10" t="s">
        <v>29</v>
      </c>
      <c r="H13" s="10" t="s">
        <v>29</v>
      </c>
      <c r="I13" s="10" t="s">
        <v>29</v>
      </c>
    </row>
    <row r="14" spans="1:9" ht="21" customHeight="1">
      <c r="A14" s="4" t="s">
        <v>16</v>
      </c>
      <c r="B14" s="8" t="s">
        <v>22</v>
      </c>
      <c r="C14" s="8" t="s">
        <v>22</v>
      </c>
      <c r="D14" s="7">
        <v>84</v>
      </c>
      <c r="E14" s="7">
        <f>D14-4</f>
        <v>80</v>
      </c>
      <c r="F14" s="7" t="s">
        <v>25</v>
      </c>
      <c r="G14" s="10" t="s">
        <v>29</v>
      </c>
      <c r="H14" s="11" t="s">
        <v>29</v>
      </c>
      <c r="I14" s="10" t="s">
        <v>29</v>
      </c>
    </row>
    <row r="15" spans="1:9" ht="21" customHeight="1">
      <c r="A15" s="4" t="s">
        <v>34</v>
      </c>
      <c r="B15" s="8" t="s">
        <v>22</v>
      </c>
      <c r="C15" s="8" t="s">
        <v>23</v>
      </c>
      <c r="D15" s="7">
        <v>76</v>
      </c>
      <c r="E15" s="7">
        <f>D15-3</f>
        <v>73</v>
      </c>
      <c r="F15" s="7" t="s">
        <v>24</v>
      </c>
      <c r="G15" s="10" t="s">
        <v>29</v>
      </c>
      <c r="H15" s="11" t="s">
        <v>29</v>
      </c>
      <c r="I15" s="11" t="s">
        <v>29</v>
      </c>
    </row>
    <row r="16" spans="1:9" ht="21" customHeight="1">
      <c r="A16" s="4" t="s">
        <v>13</v>
      </c>
      <c r="B16" s="8" t="s">
        <v>23</v>
      </c>
      <c r="C16" s="8" t="s">
        <v>22</v>
      </c>
      <c r="D16" s="7">
        <v>71</v>
      </c>
      <c r="E16" s="7">
        <v>71</v>
      </c>
      <c r="F16" s="7" t="s">
        <v>24</v>
      </c>
      <c r="G16" s="11" t="s">
        <v>29</v>
      </c>
      <c r="H16" s="11" t="s">
        <v>29</v>
      </c>
      <c r="I16" s="11" t="s">
        <v>29</v>
      </c>
    </row>
    <row r="17" spans="1:9" ht="21" customHeight="1">
      <c r="A17" s="4" t="s">
        <v>32</v>
      </c>
      <c r="B17" s="8" t="s">
        <v>22</v>
      </c>
      <c r="C17" s="8" t="s">
        <v>23</v>
      </c>
      <c r="D17" s="7">
        <v>71</v>
      </c>
      <c r="E17" s="7">
        <f>D17-3</f>
        <v>68</v>
      </c>
      <c r="F17" s="7" t="s">
        <v>24</v>
      </c>
      <c r="G17" s="10" t="s">
        <v>29</v>
      </c>
      <c r="H17" s="11" t="s">
        <v>29</v>
      </c>
      <c r="I17" s="11" t="s">
        <v>29</v>
      </c>
    </row>
    <row r="18" spans="1:9" ht="21" customHeight="1">
      <c r="A18" s="4" t="s">
        <v>9</v>
      </c>
      <c r="B18" s="8" t="s">
        <v>23</v>
      </c>
      <c r="C18" s="8" t="s">
        <v>22</v>
      </c>
      <c r="D18" s="7">
        <v>71</v>
      </c>
      <c r="E18" s="7">
        <f>D18-4</f>
        <v>67</v>
      </c>
      <c r="F18" s="7" t="s">
        <v>24</v>
      </c>
      <c r="G18" s="10" t="s">
        <v>29</v>
      </c>
      <c r="H18" s="11" t="s">
        <v>29</v>
      </c>
      <c r="I18" s="10" t="s">
        <v>29</v>
      </c>
    </row>
    <row r="19" spans="1:9" ht="21" customHeight="1">
      <c r="A19" s="4" t="s">
        <v>35</v>
      </c>
      <c r="B19" s="8" t="s">
        <v>22</v>
      </c>
      <c r="C19" s="8" t="s">
        <v>23</v>
      </c>
      <c r="D19" s="7">
        <v>69</v>
      </c>
      <c r="E19" s="7">
        <f>D19-2</f>
        <v>67</v>
      </c>
      <c r="F19" s="7" t="s">
        <v>24</v>
      </c>
      <c r="G19" s="10" t="s">
        <v>29</v>
      </c>
      <c r="H19" s="11" t="s">
        <v>29</v>
      </c>
      <c r="I19" s="11" t="s">
        <v>29</v>
      </c>
    </row>
    <row r="20" spans="1:9" ht="21" customHeight="1">
      <c r="A20" s="4" t="s">
        <v>15</v>
      </c>
      <c r="B20" s="8" t="s">
        <v>23</v>
      </c>
      <c r="C20" s="8" t="s">
        <v>22</v>
      </c>
      <c r="D20" s="7">
        <v>67</v>
      </c>
      <c r="E20" s="7">
        <f>D20-4</f>
        <v>63</v>
      </c>
      <c r="F20" s="7" t="s">
        <v>24</v>
      </c>
      <c r="G20" s="10" t="s">
        <v>29</v>
      </c>
      <c r="H20" s="11" t="s">
        <v>29</v>
      </c>
      <c r="I20" s="11" t="s">
        <v>29</v>
      </c>
    </row>
    <row r="21" spans="1:9" ht="21" customHeight="1">
      <c r="A21" s="4" t="s">
        <v>36</v>
      </c>
      <c r="B21" s="8" t="s">
        <v>22</v>
      </c>
      <c r="C21" s="8" t="s">
        <v>23</v>
      </c>
      <c r="D21" s="7">
        <v>67</v>
      </c>
      <c r="E21" s="7">
        <f>D21-4</f>
        <v>63</v>
      </c>
      <c r="F21" s="7" t="s">
        <v>24</v>
      </c>
      <c r="G21" s="10" t="s">
        <v>29</v>
      </c>
      <c r="H21" s="11" t="s">
        <v>29</v>
      </c>
      <c r="I21" s="11" t="s">
        <v>29</v>
      </c>
    </row>
    <row r="22" spans="1:9" ht="21" customHeight="1">
      <c r="A22" s="4" t="s">
        <v>31</v>
      </c>
      <c r="B22" s="8" t="s">
        <v>22</v>
      </c>
      <c r="C22" s="8" t="s">
        <v>23</v>
      </c>
      <c r="D22" s="7">
        <v>65</v>
      </c>
      <c r="E22" s="7">
        <f>D22-3</f>
        <v>62</v>
      </c>
      <c r="F22" s="7" t="s">
        <v>24</v>
      </c>
      <c r="G22" s="11" t="s">
        <v>29</v>
      </c>
      <c r="H22" s="10" t="s">
        <v>29</v>
      </c>
      <c r="I22" s="10" t="s">
        <v>29</v>
      </c>
    </row>
    <row r="23" spans="1:9" ht="21" customHeight="1">
      <c r="A23" s="4" t="s">
        <v>1</v>
      </c>
      <c r="B23" s="8" t="s">
        <v>23</v>
      </c>
      <c r="C23" s="8" t="s">
        <v>22</v>
      </c>
      <c r="D23" s="7">
        <v>60</v>
      </c>
      <c r="E23" s="7">
        <f>D23-4</f>
        <v>56</v>
      </c>
      <c r="F23" s="7" t="s">
        <v>24</v>
      </c>
      <c r="G23" s="11" t="s">
        <v>29</v>
      </c>
      <c r="H23" s="11" t="s">
        <v>29</v>
      </c>
      <c r="I23" s="11" t="s">
        <v>29</v>
      </c>
    </row>
    <row r="24" spans="1:9" ht="21" customHeight="1">
      <c r="A24" s="4" t="s">
        <v>37</v>
      </c>
      <c r="B24" s="8" t="s">
        <v>22</v>
      </c>
      <c r="C24" s="8" t="s">
        <v>23</v>
      </c>
      <c r="D24" s="7">
        <v>55</v>
      </c>
      <c r="E24" s="7">
        <f>D24-3</f>
        <v>52</v>
      </c>
      <c r="F24" s="7" t="s">
        <v>24</v>
      </c>
      <c r="G24" s="11" t="s">
        <v>29</v>
      </c>
      <c r="H24" s="11" t="s">
        <v>29</v>
      </c>
      <c r="I24" s="11" t="s">
        <v>29</v>
      </c>
    </row>
    <row r="25" spans="1:9" ht="21" customHeight="1">
      <c r="A25" s="4" t="s">
        <v>30</v>
      </c>
      <c r="B25" s="8" t="s">
        <v>22</v>
      </c>
      <c r="C25" s="8" t="s">
        <v>23</v>
      </c>
      <c r="D25" s="7">
        <v>52</v>
      </c>
      <c r="E25" s="7">
        <f>D25-3</f>
        <v>49</v>
      </c>
      <c r="F25" s="7" t="s">
        <v>24</v>
      </c>
      <c r="G25" s="11" t="s">
        <v>29</v>
      </c>
      <c r="H25" s="11" t="s">
        <v>29</v>
      </c>
      <c r="I25" s="11" t="s">
        <v>29</v>
      </c>
    </row>
    <row r="26" spans="1:9" ht="21" customHeight="1">
      <c r="A26" s="4" t="s">
        <v>33</v>
      </c>
      <c r="B26" s="8" t="s">
        <v>22</v>
      </c>
      <c r="C26" s="8" t="s">
        <v>23</v>
      </c>
      <c r="D26" s="7">
        <v>50</v>
      </c>
      <c r="E26" s="7">
        <f>D26-3</f>
        <v>47</v>
      </c>
      <c r="F26" s="7" t="s">
        <v>24</v>
      </c>
      <c r="G26" s="11" t="s">
        <v>29</v>
      </c>
      <c r="H26" s="11" t="s">
        <v>29</v>
      </c>
      <c r="I26" s="11" t="s">
        <v>29</v>
      </c>
    </row>
    <row r="27" spans="1:9" s="6" customFormat="1" ht="18" customHeight="1">
      <c r="A27" s="5" t="s">
        <v>17</v>
      </c>
      <c r="B27" s="13">
        <f>(COUNTIF(B2:B26,"y"))/COUNTA(B2:B26)</f>
        <v>0.16</v>
      </c>
      <c r="C27" s="13">
        <f>(COUNTIF(C2:C26,"y"))/COUNTA(C2:C26)</f>
        <v>0.4</v>
      </c>
      <c r="D27" s="2">
        <f>AVERAGE(D2:D26)</f>
        <v>78.08</v>
      </c>
      <c r="E27" s="2">
        <f t="shared" ref="E27:F27" si="0">AVERAGE(E2:E26)</f>
        <v>75.760000000000005</v>
      </c>
      <c r="F27" s="2" t="e">
        <f t="shared" si="0"/>
        <v>#DIV/0!</v>
      </c>
      <c r="G27" s="12">
        <v>18</v>
      </c>
      <c r="H27" s="12">
        <v>13</v>
      </c>
      <c r="I27" s="12">
        <v>12</v>
      </c>
    </row>
  </sheetData>
  <sortState ref="A2:I26">
    <sortCondition descending="1" ref="E2:E26"/>
    <sortCondition descending="1" ref="D2:D26"/>
  </sortState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F2" sqref="F2"/>
    </sheetView>
  </sheetViews>
  <sheetFormatPr defaultColWidth="9.140625" defaultRowHeight="12.75"/>
  <cols>
    <col min="1" max="1" width="19.28515625" style="3" customWidth="1"/>
    <col min="2" max="3" width="14.85546875" style="1" customWidth="1"/>
    <col min="4" max="4" width="16.140625" style="1" customWidth="1"/>
    <col min="5" max="6" width="17.5703125" style="1" customWidth="1"/>
    <col min="7" max="7" width="16.28515625" style="1" customWidth="1"/>
    <col min="8" max="9" width="17.7109375" style="3" customWidth="1"/>
    <col min="10" max="16384" width="9.140625" style="3"/>
  </cols>
  <sheetData>
    <row r="1" spans="1:9" ht="18.75" customHeight="1">
      <c r="B1" s="1" t="s">
        <v>21</v>
      </c>
      <c r="C1" s="1" t="s">
        <v>21</v>
      </c>
      <c r="D1" s="7" t="s">
        <v>18</v>
      </c>
      <c r="E1" s="7" t="s">
        <v>19</v>
      </c>
      <c r="F1" s="7" t="s">
        <v>40</v>
      </c>
      <c r="G1" s="7" t="s">
        <v>20</v>
      </c>
      <c r="H1" s="14" t="s">
        <v>38</v>
      </c>
      <c r="I1" s="15" t="s">
        <v>39</v>
      </c>
    </row>
    <row r="2" spans="1:9" ht="21" customHeight="1">
      <c r="A2" s="4" t="s">
        <v>8</v>
      </c>
      <c r="B2" s="8" t="s">
        <v>22</v>
      </c>
      <c r="C2" s="8" t="s">
        <v>22</v>
      </c>
      <c r="D2" s="7">
        <v>91</v>
      </c>
      <c r="E2" s="7">
        <f>D2-3</f>
        <v>88</v>
      </c>
      <c r="F2" s="7">
        <v>0</v>
      </c>
      <c r="G2" s="7">
        <v>0</v>
      </c>
      <c r="H2" s="16">
        <f>G2-F2</f>
        <v>0</v>
      </c>
      <c r="I2" s="1" t="str">
        <f t="shared" ref="I2:I26" si="0">IF(H2&gt;-0.0001,"y","n")</f>
        <v>y</v>
      </c>
    </row>
    <row r="3" spans="1:9" ht="21" customHeight="1">
      <c r="A3" s="4" t="s">
        <v>13</v>
      </c>
      <c r="B3" s="8" t="s">
        <v>23</v>
      </c>
      <c r="C3" s="8" t="s">
        <v>22</v>
      </c>
      <c r="D3" s="7">
        <v>71</v>
      </c>
      <c r="E3" s="7">
        <v>71</v>
      </c>
      <c r="F3" s="7">
        <v>0</v>
      </c>
      <c r="G3" s="7">
        <v>0</v>
      </c>
      <c r="H3" s="16">
        <f t="shared" ref="H3:H26" si="1">G3-F3</f>
        <v>0</v>
      </c>
      <c r="I3" s="1" t="str">
        <f t="shared" si="0"/>
        <v>y</v>
      </c>
    </row>
    <row r="4" spans="1:9" ht="21" customHeight="1">
      <c r="A4" s="4" t="s">
        <v>4</v>
      </c>
      <c r="B4" s="8" t="s">
        <v>22</v>
      </c>
      <c r="C4" s="8" t="s">
        <v>22</v>
      </c>
      <c r="D4" s="7">
        <v>85</v>
      </c>
      <c r="E4" s="7">
        <f t="shared" ref="E4:E25" si="2">D4-3</f>
        <v>82</v>
      </c>
      <c r="F4" s="7">
        <v>0</v>
      </c>
      <c r="G4" s="7">
        <v>0</v>
      </c>
      <c r="H4" s="16">
        <f t="shared" si="1"/>
        <v>0</v>
      </c>
      <c r="I4" s="1" t="str">
        <f t="shared" si="0"/>
        <v>y</v>
      </c>
    </row>
    <row r="5" spans="1:9" ht="21" customHeight="1">
      <c r="A5" s="4" t="s">
        <v>9</v>
      </c>
      <c r="B5" s="8" t="s">
        <v>23</v>
      </c>
      <c r="C5" s="8" t="s">
        <v>22</v>
      </c>
      <c r="D5" s="7">
        <v>71</v>
      </c>
      <c r="E5" s="7">
        <f>D5-4</f>
        <v>67</v>
      </c>
      <c r="F5" s="7">
        <v>0</v>
      </c>
      <c r="G5" s="7">
        <v>0</v>
      </c>
      <c r="H5" s="16">
        <f t="shared" si="1"/>
        <v>0</v>
      </c>
      <c r="I5" s="1" t="str">
        <f t="shared" si="0"/>
        <v>y</v>
      </c>
    </row>
    <row r="6" spans="1:9" ht="21" customHeight="1">
      <c r="A6" s="4" t="s">
        <v>6</v>
      </c>
      <c r="B6" s="8" t="s">
        <v>22</v>
      </c>
      <c r="C6" s="8" t="s">
        <v>23</v>
      </c>
      <c r="D6" s="7">
        <v>85</v>
      </c>
      <c r="E6" s="7">
        <f t="shared" si="2"/>
        <v>82</v>
      </c>
      <c r="F6" s="7">
        <v>0</v>
      </c>
      <c r="G6" s="7">
        <v>0</v>
      </c>
      <c r="H6" s="16">
        <f t="shared" si="1"/>
        <v>0</v>
      </c>
      <c r="I6" s="1" t="str">
        <f t="shared" si="0"/>
        <v>y</v>
      </c>
    </row>
    <row r="7" spans="1:9" ht="21" customHeight="1">
      <c r="A7" s="4" t="s">
        <v>31</v>
      </c>
      <c r="B7" s="8" t="s">
        <v>22</v>
      </c>
      <c r="C7" s="8" t="s">
        <v>23</v>
      </c>
      <c r="D7" s="7">
        <v>65</v>
      </c>
      <c r="E7" s="7">
        <f t="shared" si="2"/>
        <v>62</v>
      </c>
      <c r="F7" s="7">
        <v>0</v>
      </c>
      <c r="G7" s="7">
        <v>0</v>
      </c>
      <c r="H7" s="16">
        <f t="shared" si="1"/>
        <v>0</v>
      </c>
      <c r="I7" s="1" t="str">
        <f t="shared" si="0"/>
        <v>y</v>
      </c>
    </row>
    <row r="8" spans="1:9" ht="21" customHeight="1">
      <c r="A8" s="4" t="s">
        <v>2</v>
      </c>
      <c r="B8" s="8" t="s">
        <v>22</v>
      </c>
      <c r="C8" s="8" t="s">
        <v>22</v>
      </c>
      <c r="D8" s="7">
        <v>96</v>
      </c>
      <c r="E8" s="7">
        <f t="shared" si="2"/>
        <v>93</v>
      </c>
      <c r="F8" s="7">
        <v>0</v>
      </c>
      <c r="G8" s="7">
        <v>0</v>
      </c>
      <c r="H8" s="16">
        <f t="shared" si="1"/>
        <v>0</v>
      </c>
      <c r="I8" s="1" t="str">
        <f t="shared" si="0"/>
        <v>y</v>
      </c>
    </row>
    <row r="9" spans="1:9" ht="21" customHeight="1">
      <c r="A9" s="4" t="s">
        <v>7</v>
      </c>
      <c r="B9" s="8" t="s">
        <v>22</v>
      </c>
      <c r="C9" s="8" t="s">
        <v>22</v>
      </c>
      <c r="D9" s="7">
        <v>87</v>
      </c>
      <c r="E9" s="7">
        <f t="shared" si="2"/>
        <v>84</v>
      </c>
      <c r="F9" s="7">
        <v>0</v>
      </c>
      <c r="G9" s="7">
        <v>0</v>
      </c>
      <c r="H9" s="16">
        <f t="shared" si="1"/>
        <v>0</v>
      </c>
      <c r="I9" s="1" t="str">
        <f t="shared" si="0"/>
        <v>y</v>
      </c>
    </row>
    <row r="10" spans="1:9" ht="21" customHeight="1">
      <c r="A10" s="4" t="s">
        <v>32</v>
      </c>
      <c r="B10" s="8" t="s">
        <v>22</v>
      </c>
      <c r="C10" s="8" t="s">
        <v>23</v>
      </c>
      <c r="D10" s="7">
        <v>71</v>
      </c>
      <c r="E10" s="7">
        <f t="shared" si="2"/>
        <v>68</v>
      </c>
      <c r="F10" s="7">
        <v>0</v>
      </c>
      <c r="G10" s="7">
        <v>0</v>
      </c>
      <c r="H10" s="16">
        <f t="shared" si="1"/>
        <v>0</v>
      </c>
      <c r="I10" s="1" t="str">
        <f t="shared" si="0"/>
        <v>y</v>
      </c>
    </row>
    <row r="11" spans="1:9" ht="21" customHeight="1">
      <c r="A11" s="4" t="s">
        <v>1</v>
      </c>
      <c r="B11" s="8" t="s">
        <v>23</v>
      </c>
      <c r="C11" s="8" t="s">
        <v>22</v>
      </c>
      <c r="D11" s="7">
        <v>60</v>
      </c>
      <c r="E11" s="7">
        <f>D11-4</f>
        <v>56</v>
      </c>
      <c r="F11" s="7">
        <v>0</v>
      </c>
      <c r="G11" s="7">
        <v>0</v>
      </c>
      <c r="H11" s="16">
        <f t="shared" si="1"/>
        <v>0</v>
      </c>
      <c r="I11" s="1" t="str">
        <f t="shared" si="0"/>
        <v>y</v>
      </c>
    </row>
    <row r="12" spans="1:9" ht="21" customHeight="1">
      <c r="A12" s="4" t="s">
        <v>12</v>
      </c>
      <c r="B12" s="8" t="s">
        <v>22</v>
      </c>
      <c r="C12" s="8" t="s">
        <v>23</v>
      </c>
      <c r="D12" s="7">
        <v>100</v>
      </c>
      <c r="E12" s="7">
        <v>100</v>
      </c>
      <c r="F12" s="7">
        <v>0</v>
      </c>
      <c r="G12" s="7">
        <v>0</v>
      </c>
      <c r="H12" s="16">
        <f t="shared" si="1"/>
        <v>0</v>
      </c>
      <c r="I12" s="1" t="str">
        <f t="shared" si="0"/>
        <v>y</v>
      </c>
    </row>
    <row r="13" spans="1:9" ht="21" customHeight="1">
      <c r="A13" s="4" t="s">
        <v>14</v>
      </c>
      <c r="B13" s="8" t="s">
        <v>22</v>
      </c>
      <c r="C13" s="8" t="s">
        <v>22</v>
      </c>
      <c r="D13" s="7">
        <v>89</v>
      </c>
      <c r="E13" s="7">
        <f t="shared" si="2"/>
        <v>86</v>
      </c>
      <c r="F13" s="7">
        <v>0</v>
      </c>
      <c r="G13" s="7">
        <v>0</v>
      </c>
      <c r="H13" s="16">
        <f t="shared" si="1"/>
        <v>0</v>
      </c>
      <c r="I13" s="1" t="str">
        <f t="shared" si="0"/>
        <v>y</v>
      </c>
    </row>
    <row r="14" spans="1:9" ht="21" customHeight="1">
      <c r="A14" s="4" t="s">
        <v>3</v>
      </c>
      <c r="B14" s="8" t="s">
        <v>22</v>
      </c>
      <c r="C14" s="8" t="s">
        <v>22</v>
      </c>
      <c r="D14" s="7">
        <v>90</v>
      </c>
      <c r="E14" s="7">
        <v>100</v>
      </c>
      <c r="F14" s="7">
        <v>0</v>
      </c>
      <c r="G14" s="7">
        <v>0</v>
      </c>
      <c r="H14" s="16">
        <f t="shared" si="1"/>
        <v>0</v>
      </c>
      <c r="I14" s="1" t="str">
        <f t="shared" si="0"/>
        <v>y</v>
      </c>
    </row>
    <row r="15" spans="1:9" ht="21" customHeight="1">
      <c r="A15" s="4" t="s">
        <v>10</v>
      </c>
      <c r="B15" s="8" t="s">
        <v>22</v>
      </c>
      <c r="C15" s="8" t="s">
        <v>22</v>
      </c>
      <c r="D15" s="7">
        <v>95</v>
      </c>
      <c r="E15" s="7">
        <f t="shared" si="2"/>
        <v>92</v>
      </c>
      <c r="F15" s="7">
        <v>0</v>
      </c>
      <c r="G15" s="7">
        <v>0</v>
      </c>
      <c r="H15" s="16">
        <f t="shared" si="1"/>
        <v>0</v>
      </c>
      <c r="I15" s="1" t="str">
        <f t="shared" si="0"/>
        <v>y</v>
      </c>
    </row>
    <row r="16" spans="1:9" ht="21" customHeight="1">
      <c r="A16" s="4" t="s">
        <v>30</v>
      </c>
      <c r="B16" s="8" t="s">
        <v>22</v>
      </c>
      <c r="C16" s="8" t="s">
        <v>23</v>
      </c>
      <c r="D16" s="7">
        <v>52</v>
      </c>
      <c r="E16" s="7">
        <f t="shared" si="2"/>
        <v>49</v>
      </c>
      <c r="F16" s="7">
        <v>0</v>
      </c>
      <c r="G16" s="7">
        <v>0</v>
      </c>
      <c r="H16" s="16">
        <f t="shared" si="1"/>
        <v>0</v>
      </c>
      <c r="I16" s="1" t="str">
        <f t="shared" si="0"/>
        <v>y</v>
      </c>
    </row>
    <row r="17" spans="1:9" ht="21" customHeight="1">
      <c r="A17" s="4" t="s">
        <v>33</v>
      </c>
      <c r="B17" s="8" t="s">
        <v>22</v>
      </c>
      <c r="C17" s="8" t="s">
        <v>23</v>
      </c>
      <c r="D17" s="7">
        <v>50</v>
      </c>
      <c r="E17" s="7">
        <f t="shared" si="2"/>
        <v>47</v>
      </c>
      <c r="F17" s="7">
        <v>0</v>
      </c>
      <c r="G17" s="7">
        <v>0</v>
      </c>
      <c r="H17" s="16">
        <f t="shared" si="1"/>
        <v>0</v>
      </c>
      <c r="I17" s="1" t="str">
        <f t="shared" si="0"/>
        <v>y</v>
      </c>
    </row>
    <row r="18" spans="1:9" ht="21" customHeight="1">
      <c r="A18" s="4" t="s">
        <v>34</v>
      </c>
      <c r="B18" s="8" t="s">
        <v>22</v>
      </c>
      <c r="C18" s="8" t="s">
        <v>23</v>
      </c>
      <c r="D18" s="7">
        <v>76</v>
      </c>
      <c r="E18" s="7">
        <f>D18-3</f>
        <v>73</v>
      </c>
      <c r="F18" s="7">
        <v>0</v>
      </c>
      <c r="G18" s="7">
        <v>0</v>
      </c>
      <c r="H18" s="16">
        <f t="shared" si="1"/>
        <v>0</v>
      </c>
      <c r="I18" s="1" t="str">
        <f t="shared" si="0"/>
        <v>y</v>
      </c>
    </row>
    <row r="19" spans="1:9" ht="21" customHeight="1">
      <c r="A19" s="4" t="s">
        <v>0</v>
      </c>
      <c r="B19" s="8" t="s">
        <v>22</v>
      </c>
      <c r="C19" s="8" t="s">
        <v>22</v>
      </c>
      <c r="D19" s="7">
        <v>84</v>
      </c>
      <c r="E19" s="7">
        <f>D19-2</f>
        <v>82</v>
      </c>
      <c r="F19" s="7">
        <v>0</v>
      </c>
      <c r="G19" s="7">
        <v>0</v>
      </c>
      <c r="H19" s="16">
        <f t="shared" si="1"/>
        <v>0</v>
      </c>
      <c r="I19" s="1" t="str">
        <f t="shared" si="0"/>
        <v>y</v>
      </c>
    </row>
    <row r="20" spans="1:9" ht="21" customHeight="1">
      <c r="A20" s="4" t="s">
        <v>15</v>
      </c>
      <c r="B20" s="8" t="s">
        <v>23</v>
      </c>
      <c r="C20" s="8" t="s">
        <v>22</v>
      </c>
      <c r="D20" s="7">
        <v>67</v>
      </c>
      <c r="E20" s="7">
        <f>D20-4</f>
        <v>63</v>
      </c>
      <c r="F20" s="7">
        <v>0</v>
      </c>
      <c r="G20" s="7">
        <v>0</v>
      </c>
      <c r="H20" s="16">
        <f t="shared" si="1"/>
        <v>0</v>
      </c>
      <c r="I20" s="1" t="str">
        <f t="shared" si="0"/>
        <v>y</v>
      </c>
    </row>
    <row r="21" spans="1:9" ht="21" customHeight="1">
      <c r="A21" s="4" t="s">
        <v>5</v>
      </c>
      <c r="B21" s="8" t="s">
        <v>22</v>
      </c>
      <c r="C21" s="8" t="s">
        <v>22</v>
      </c>
      <c r="D21" s="7">
        <v>95</v>
      </c>
      <c r="E21" s="7">
        <f t="shared" ref="E21:E22" si="3">D21-2</f>
        <v>93</v>
      </c>
      <c r="F21" s="7">
        <v>0</v>
      </c>
      <c r="G21" s="7">
        <v>0</v>
      </c>
      <c r="H21" s="16">
        <f t="shared" si="1"/>
        <v>0</v>
      </c>
      <c r="I21" s="1" t="str">
        <f t="shared" si="0"/>
        <v>y</v>
      </c>
    </row>
    <row r="22" spans="1:9" ht="21" customHeight="1">
      <c r="A22" s="4" t="s">
        <v>35</v>
      </c>
      <c r="B22" s="8" t="s">
        <v>22</v>
      </c>
      <c r="C22" s="8" t="s">
        <v>23</v>
      </c>
      <c r="D22" s="7">
        <v>69</v>
      </c>
      <c r="E22" s="7">
        <f t="shared" si="3"/>
        <v>67</v>
      </c>
      <c r="F22" s="7">
        <v>0</v>
      </c>
      <c r="G22" s="7">
        <v>0</v>
      </c>
      <c r="H22" s="16">
        <f t="shared" si="1"/>
        <v>0</v>
      </c>
      <c r="I22" s="1" t="str">
        <f t="shared" si="0"/>
        <v>y</v>
      </c>
    </row>
    <row r="23" spans="1:9" ht="21" customHeight="1">
      <c r="A23" s="4" t="s">
        <v>36</v>
      </c>
      <c r="B23" s="8" t="s">
        <v>22</v>
      </c>
      <c r="C23" s="8" t="s">
        <v>23</v>
      </c>
      <c r="D23" s="7">
        <v>67</v>
      </c>
      <c r="E23" s="7">
        <f>D23-4</f>
        <v>63</v>
      </c>
      <c r="F23" s="7">
        <v>0</v>
      </c>
      <c r="G23" s="7">
        <v>0</v>
      </c>
      <c r="H23" s="16">
        <f t="shared" si="1"/>
        <v>0</v>
      </c>
      <c r="I23" s="1" t="str">
        <f t="shared" si="0"/>
        <v>y</v>
      </c>
    </row>
    <row r="24" spans="1:9" ht="21" customHeight="1">
      <c r="A24" s="4" t="s">
        <v>11</v>
      </c>
      <c r="B24" s="8" t="s">
        <v>22</v>
      </c>
      <c r="C24" s="8" t="s">
        <v>22</v>
      </c>
      <c r="D24" s="7">
        <v>97</v>
      </c>
      <c r="E24" s="7">
        <f t="shared" si="2"/>
        <v>94</v>
      </c>
      <c r="F24" s="7">
        <v>0</v>
      </c>
      <c r="G24" s="7">
        <v>0</v>
      </c>
      <c r="H24" s="16">
        <f t="shared" si="1"/>
        <v>0</v>
      </c>
      <c r="I24" s="1" t="str">
        <f t="shared" si="0"/>
        <v>y</v>
      </c>
    </row>
    <row r="25" spans="1:9" ht="21" customHeight="1">
      <c r="A25" s="4" t="s">
        <v>37</v>
      </c>
      <c r="B25" s="8" t="s">
        <v>22</v>
      </c>
      <c r="C25" s="8" t="s">
        <v>23</v>
      </c>
      <c r="D25" s="7">
        <v>55</v>
      </c>
      <c r="E25" s="7">
        <f t="shared" si="2"/>
        <v>52</v>
      </c>
      <c r="F25" s="7">
        <v>0</v>
      </c>
      <c r="G25" s="7">
        <v>0</v>
      </c>
      <c r="H25" s="16">
        <f t="shared" si="1"/>
        <v>0</v>
      </c>
      <c r="I25" s="1" t="str">
        <f t="shared" si="0"/>
        <v>y</v>
      </c>
    </row>
    <row r="26" spans="1:9" ht="21" customHeight="1">
      <c r="A26" s="4" t="s">
        <v>16</v>
      </c>
      <c r="B26" s="8" t="s">
        <v>22</v>
      </c>
      <c r="C26" s="8" t="s">
        <v>22</v>
      </c>
      <c r="D26" s="7">
        <v>84</v>
      </c>
      <c r="E26" s="7">
        <f>D26-4</f>
        <v>80</v>
      </c>
      <c r="F26" s="7">
        <v>0</v>
      </c>
      <c r="G26" s="7">
        <v>0</v>
      </c>
      <c r="H26" s="16">
        <f t="shared" si="1"/>
        <v>0</v>
      </c>
      <c r="I26" s="1" t="str">
        <f t="shared" si="0"/>
        <v>y</v>
      </c>
    </row>
    <row r="27" spans="1:9" s="6" customFormat="1" ht="18" customHeight="1">
      <c r="A27" s="5" t="s">
        <v>17</v>
      </c>
      <c r="B27" s="13">
        <f>(COUNTIF(B2:B26,"y"))/COUNTA(B2:B26)</f>
        <v>0.16</v>
      </c>
      <c r="C27" s="13">
        <f>(COUNTIF(C2:C26,"y"))/COUNTA(C2:C26)</f>
        <v>0.4</v>
      </c>
      <c r="D27" s="2">
        <f>AVERAGE(D2:D26)</f>
        <v>78.08</v>
      </c>
      <c r="E27" s="2">
        <f t="shared" ref="E27:H27" si="4">AVERAGE(E2:E26)</f>
        <v>75.760000000000005</v>
      </c>
      <c r="F27" s="2">
        <f t="shared" si="4"/>
        <v>0</v>
      </c>
      <c r="G27" s="2">
        <f t="shared" si="4"/>
        <v>0</v>
      </c>
      <c r="H27" s="2">
        <f t="shared" si="4"/>
        <v>0</v>
      </c>
      <c r="I27" s="17">
        <f>(COUNTIF(I2:I26,"y"))/COUNTA(I2:I26)</f>
        <v>1</v>
      </c>
    </row>
  </sheetData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Group Target</vt:lpstr>
      <vt:lpstr>Individual Targets</vt:lpstr>
      <vt:lpstr>Banded Targets</vt:lpstr>
      <vt:lpstr>Summative Calcualtion</vt:lpstr>
      <vt:lpstr>'Group Target'!Print_Area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jcraig</dc:creator>
  <cp:lastModifiedBy>Jeff Craig</cp:lastModifiedBy>
  <cp:lastPrinted>2013-09-16T10:59:46Z</cp:lastPrinted>
  <dcterms:created xsi:type="dcterms:W3CDTF">2012-06-05T12:10:44Z</dcterms:created>
  <dcterms:modified xsi:type="dcterms:W3CDTF">2013-09-16T11:13:08Z</dcterms:modified>
</cp:coreProperties>
</file>