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4115" windowHeight="8670"/>
  </bookViews>
  <sheets>
    <sheet name="Section 1" sheetId="1" r:id="rId1"/>
  </sheets>
  <calcPr calcId="145621"/>
</workbook>
</file>

<file path=xl/calcChain.xml><?xml version="1.0" encoding="utf-8"?>
<calcChain xmlns="http://schemas.openxmlformats.org/spreadsheetml/2006/main">
  <c r="B40" i="1" l="1"/>
  <c r="D38" i="1"/>
  <c r="B38" i="1"/>
  <c r="E37" i="1"/>
  <c r="E36" i="1"/>
  <c r="E35" i="1"/>
  <c r="E34" i="1"/>
  <c r="D32" i="1"/>
  <c r="B32" i="1"/>
  <c r="E31" i="1"/>
  <c r="E30" i="1"/>
  <c r="E29" i="1"/>
  <c r="E28" i="1"/>
  <c r="D26" i="1"/>
  <c r="E26" i="1" s="1"/>
  <c r="B26" i="1"/>
  <c r="E25" i="1"/>
  <c r="E24" i="1"/>
  <c r="E23" i="1"/>
  <c r="E22" i="1"/>
  <c r="B16" i="1"/>
  <c r="E13" i="1"/>
  <c r="E12" i="1"/>
  <c r="E11" i="1"/>
  <c r="E10" i="1"/>
  <c r="E5" i="1"/>
  <c r="E6" i="1"/>
  <c r="E7" i="1"/>
  <c r="E4" i="1"/>
  <c r="D14" i="1"/>
  <c r="E14" i="1" s="1"/>
  <c r="D8" i="1"/>
  <c r="E8" i="1" s="1"/>
  <c r="B14" i="1"/>
  <c r="B8" i="1"/>
  <c r="D40" i="1" l="1"/>
  <c r="E32" i="1"/>
  <c r="E40" i="1"/>
  <c r="E38" i="1"/>
  <c r="D16" i="1"/>
  <c r="E16" i="1" s="1"/>
</calcChain>
</file>

<file path=xl/sharedStrings.xml><?xml version="1.0" encoding="utf-8"?>
<sst xmlns="http://schemas.openxmlformats.org/spreadsheetml/2006/main" count="37" uniqueCount="32">
  <si>
    <t>ELA band A</t>
  </si>
  <si>
    <t>ELA band B</t>
  </si>
  <si>
    <t>ELA band C</t>
  </si>
  <si>
    <t>ELA band D</t>
  </si>
  <si>
    <t>overall ELA</t>
  </si>
  <si>
    <t>IA band A</t>
  </si>
  <si>
    <t>IA band B</t>
  </si>
  <si>
    <t>IA band C</t>
  </si>
  <si>
    <t>IA band D</t>
  </si>
  <si>
    <t>overall IA</t>
  </si>
  <si>
    <t>total # of students</t>
  </si>
  <si>
    <t># of students meeting target</t>
  </si>
  <si>
    <t>% of students meeting target</t>
  </si>
  <si>
    <t>TOTALS</t>
  </si>
  <si>
    <t>target minimum on Regents exam</t>
  </si>
  <si>
    <t>Calculate the Principal's SLO Score</t>
  </si>
  <si>
    <t>Calculate the Principal's LAT Score</t>
  </si>
  <si>
    <t>Living band A</t>
  </si>
  <si>
    <t>Living band B</t>
  </si>
  <si>
    <t>Living band C</t>
  </si>
  <si>
    <t>Living band D</t>
  </si>
  <si>
    <t>overall Living</t>
  </si>
  <si>
    <t>Global band A</t>
  </si>
  <si>
    <t>Global band B</t>
  </si>
  <si>
    <t>Global band C</t>
  </si>
  <si>
    <t>Global band D</t>
  </si>
  <si>
    <t>overall Global</t>
  </si>
  <si>
    <t>US band A</t>
  </si>
  <si>
    <t>US band B</t>
  </si>
  <si>
    <t>US band C</t>
  </si>
  <si>
    <t>US band D</t>
  </si>
  <si>
    <t>overall 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</si>
</sst>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6"/>
      <name val="Gill Sans M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/>
  </cellStyleXfs>
  <cellXfs count="15">
    <xf numFmtId="0" fontId="0" fillId="0" borderId="0" xfId="0">
      <alignment vertical="center"/>
    </xf>
    <xf numFmtId="0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9" fontId="3" fillId="2" borderId="1" xfId="1" applyFont="1" applyFill="1" applyBorder="1" applyAlignment="1">
      <alignment horizontal="center" vertical="center"/>
    </xf>
    <xf numFmtId="9" fontId="3" fillId="0" borderId="0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tabSelected="1" zoomScaleNormal="100" workbookViewId="0">
      <selection activeCell="H7" sqref="H7"/>
    </sheetView>
  </sheetViews>
  <sheetFormatPr defaultColWidth="24" defaultRowHeight="21" customHeight="1" x14ac:dyDescent="0.2"/>
  <cols>
    <col min="1" max="1" width="24" style="5"/>
    <col min="2" max="5" width="24" style="7"/>
    <col min="6" max="16384" width="24" style="4"/>
  </cols>
  <sheetData>
    <row r="1" spans="1:5" ht="21" customHeight="1" x14ac:dyDescent="0.2">
      <c r="A1" s="14" t="s">
        <v>15</v>
      </c>
      <c r="B1" s="14"/>
      <c r="C1" s="14"/>
      <c r="D1" s="14"/>
      <c r="E1" s="14"/>
    </row>
    <row r="3" spans="1:5" s="2" customFormat="1" ht="44.25" customHeight="1" x14ac:dyDescent="0.2">
      <c r="B3" s="3" t="s">
        <v>10</v>
      </c>
      <c r="C3" s="3" t="s">
        <v>14</v>
      </c>
      <c r="D3" s="3" t="s">
        <v>11</v>
      </c>
      <c r="E3" s="3" t="s">
        <v>12</v>
      </c>
    </row>
    <row r="4" spans="1:5" ht="21" customHeight="1" x14ac:dyDescent="0.2">
      <c r="A4" s="8" t="s">
        <v>0</v>
      </c>
      <c r="B4" s="1">
        <v>122</v>
      </c>
      <c r="C4" s="1">
        <v>65</v>
      </c>
      <c r="D4" s="1">
        <v>101</v>
      </c>
      <c r="E4" s="9">
        <f>D4/B4</f>
        <v>0.82786885245901642</v>
      </c>
    </row>
    <row r="5" spans="1:5" ht="21" customHeight="1" x14ac:dyDescent="0.2">
      <c r="A5" s="8" t="s">
        <v>1</v>
      </c>
      <c r="B5" s="1">
        <v>204</v>
      </c>
      <c r="C5" s="1">
        <v>75</v>
      </c>
      <c r="D5" s="1">
        <v>191</v>
      </c>
      <c r="E5" s="9">
        <f t="shared" ref="E5:E7" si="0">D5/B5</f>
        <v>0.93627450980392157</v>
      </c>
    </row>
    <row r="6" spans="1:5" ht="21" customHeight="1" x14ac:dyDescent="0.2">
      <c r="A6" s="8" t="s">
        <v>2</v>
      </c>
      <c r="B6" s="1">
        <v>108</v>
      </c>
      <c r="C6" s="1">
        <v>85</v>
      </c>
      <c r="D6" s="1">
        <v>61</v>
      </c>
      <c r="E6" s="9">
        <f t="shared" si="0"/>
        <v>0.56481481481481477</v>
      </c>
    </row>
    <row r="7" spans="1:5" ht="21" customHeight="1" x14ac:dyDescent="0.2">
      <c r="A7" s="8" t="s">
        <v>3</v>
      </c>
      <c r="B7" s="1">
        <v>22</v>
      </c>
      <c r="C7" s="1">
        <v>95</v>
      </c>
      <c r="D7" s="1">
        <v>8</v>
      </c>
      <c r="E7" s="9">
        <f t="shared" si="0"/>
        <v>0.36363636363636365</v>
      </c>
    </row>
    <row r="8" spans="1:5" s="5" customFormat="1" ht="21" customHeight="1" x14ac:dyDescent="0.2">
      <c r="A8" s="8" t="s">
        <v>4</v>
      </c>
      <c r="B8" s="8">
        <f>SUM(B4:B7)</f>
        <v>456</v>
      </c>
      <c r="C8" s="8"/>
      <c r="D8" s="8">
        <f>SUM(D4:D7)</f>
        <v>361</v>
      </c>
      <c r="E8" s="11">
        <f>D8/B8</f>
        <v>0.79166666666666663</v>
      </c>
    </row>
    <row r="9" spans="1:5" s="5" customFormat="1" ht="21" customHeight="1" x14ac:dyDescent="0.2">
      <c r="A9" s="6"/>
      <c r="B9" s="6"/>
      <c r="C9" s="6"/>
      <c r="D9" s="6"/>
      <c r="E9" s="6"/>
    </row>
    <row r="10" spans="1:5" ht="21" customHeight="1" x14ac:dyDescent="0.2">
      <c r="A10" s="8" t="s">
        <v>5</v>
      </c>
      <c r="B10" s="1">
        <v>110</v>
      </c>
      <c r="C10" s="1">
        <v>65</v>
      </c>
      <c r="D10" s="1">
        <v>99</v>
      </c>
      <c r="E10" s="9">
        <f t="shared" ref="E10:E13" si="1">D10/B10</f>
        <v>0.9</v>
      </c>
    </row>
    <row r="11" spans="1:5" ht="21" customHeight="1" x14ac:dyDescent="0.2">
      <c r="A11" s="8" t="s">
        <v>6</v>
      </c>
      <c r="B11" s="1">
        <v>163</v>
      </c>
      <c r="C11" s="1">
        <v>75</v>
      </c>
      <c r="D11" s="1">
        <v>155</v>
      </c>
      <c r="E11" s="9">
        <f t="shared" si="1"/>
        <v>0.95092024539877296</v>
      </c>
    </row>
    <row r="12" spans="1:5" ht="21" customHeight="1" x14ac:dyDescent="0.2">
      <c r="A12" s="8" t="s">
        <v>7</v>
      </c>
      <c r="B12" s="1">
        <v>88</v>
      </c>
      <c r="C12" s="1">
        <v>85</v>
      </c>
      <c r="D12" s="1">
        <v>49</v>
      </c>
      <c r="E12" s="9">
        <f t="shared" si="1"/>
        <v>0.55681818181818177</v>
      </c>
    </row>
    <row r="13" spans="1:5" ht="21" customHeight="1" x14ac:dyDescent="0.2">
      <c r="A13" s="8" t="s">
        <v>8</v>
      </c>
      <c r="B13" s="1">
        <v>29</v>
      </c>
      <c r="C13" s="1">
        <v>95</v>
      </c>
      <c r="D13" s="1">
        <v>11</v>
      </c>
      <c r="E13" s="9">
        <f t="shared" si="1"/>
        <v>0.37931034482758619</v>
      </c>
    </row>
    <row r="14" spans="1:5" s="5" customFormat="1" ht="21" customHeight="1" x14ac:dyDescent="0.2">
      <c r="A14" s="8" t="s">
        <v>9</v>
      </c>
      <c r="B14" s="8">
        <f>SUM(B10:B13)</f>
        <v>390</v>
      </c>
      <c r="C14" s="8"/>
      <c r="D14" s="8">
        <f>SUM(D10:D13)</f>
        <v>314</v>
      </c>
      <c r="E14" s="11">
        <f>D14/B14</f>
        <v>0.80512820512820515</v>
      </c>
    </row>
    <row r="16" spans="1:5" s="5" customFormat="1" ht="21" customHeight="1" x14ac:dyDescent="0.2">
      <c r="A16" s="10" t="s">
        <v>13</v>
      </c>
      <c r="B16" s="10">
        <f>B8+B14</f>
        <v>846</v>
      </c>
      <c r="C16" s="10"/>
      <c r="D16" s="10">
        <f>D8+D14</f>
        <v>675</v>
      </c>
      <c r="E16" s="11">
        <f>D16/B16</f>
        <v>0.7978723404255319</v>
      </c>
    </row>
    <row r="19" spans="1:5" ht="21" customHeight="1" x14ac:dyDescent="0.2">
      <c r="A19" s="14" t="s">
        <v>16</v>
      </c>
      <c r="B19" s="14"/>
      <c r="C19" s="14"/>
      <c r="D19" s="14"/>
      <c r="E19" s="14"/>
    </row>
    <row r="21" spans="1:5" ht="48.75" customHeight="1" x14ac:dyDescent="0.2">
      <c r="A21" s="2"/>
      <c r="B21" s="3" t="s">
        <v>10</v>
      </c>
      <c r="C21" s="3" t="s">
        <v>14</v>
      </c>
      <c r="D21" s="3" t="s">
        <v>11</v>
      </c>
      <c r="E21" s="3" t="s">
        <v>12</v>
      </c>
    </row>
    <row r="22" spans="1:5" ht="21" customHeight="1" x14ac:dyDescent="0.2">
      <c r="A22" s="8" t="s">
        <v>17</v>
      </c>
      <c r="B22" s="1">
        <v>111</v>
      </c>
      <c r="C22" s="1">
        <v>65</v>
      </c>
      <c r="D22" s="1">
        <v>91</v>
      </c>
      <c r="E22" s="9">
        <f>D22/B22</f>
        <v>0.81981981981981977</v>
      </c>
    </row>
    <row r="23" spans="1:5" ht="21" customHeight="1" x14ac:dyDescent="0.2">
      <c r="A23" s="8" t="s">
        <v>18</v>
      </c>
      <c r="B23" s="1">
        <v>164</v>
      </c>
      <c r="C23" s="1">
        <v>75</v>
      </c>
      <c r="D23" s="1">
        <v>144</v>
      </c>
      <c r="E23" s="9">
        <f t="shared" ref="E23:E25" si="2">D23/B23</f>
        <v>0.87804878048780488</v>
      </c>
    </row>
    <row r="24" spans="1:5" ht="21" customHeight="1" x14ac:dyDescent="0.2">
      <c r="A24" s="8" t="s">
        <v>19</v>
      </c>
      <c r="B24" s="1">
        <v>147</v>
      </c>
      <c r="C24" s="1">
        <v>85</v>
      </c>
      <c r="D24" s="1">
        <v>90</v>
      </c>
      <c r="E24" s="9">
        <f t="shared" si="2"/>
        <v>0.61224489795918369</v>
      </c>
    </row>
    <row r="25" spans="1:5" ht="21" customHeight="1" x14ac:dyDescent="0.2">
      <c r="A25" s="8" t="s">
        <v>20</v>
      </c>
      <c r="B25" s="1">
        <v>48</v>
      </c>
      <c r="C25" s="1">
        <v>95</v>
      </c>
      <c r="D25" s="1">
        <v>20</v>
      </c>
      <c r="E25" s="9">
        <f t="shared" si="2"/>
        <v>0.41666666666666669</v>
      </c>
    </row>
    <row r="26" spans="1:5" ht="21" customHeight="1" x14ac:dyDescent="0.2">
      <c r="A26" s="8" t="s">
        <v>21</v>
      </c>
      <c r="B26" s="8">
        <f>SUM(B22:B25)</f>
        <v>470</v>
      </c>
      <c r="C26" s="8"/>
      <c r="D26" s="8">
        <f>SUM(D22:D25)</f>
        <v>345</v>
      </c>
      <c r="E26" s="11">
        <f>D26/B26</f>
        <v>0.73404255319148937</v>
      </c>
    </row>
    <row r="27" spans="1:5" ht="21" customHeight="1" x14ac:dyDescent="0.2">
      <c r="A27" s="6"/>
      <c r="B27" s="6"/>
      <c r="C27" s="6"/>
      <c r="D27" s="6"/>
      <c r="E27" s="6"/>
    </row>
    <row r="28" spans="1:5" ht="21" customHeight="1" x14ac:dyDescent="0.2">
      <c r="A28" s="8" t="s">
        <v>22</v>
      </c>
      <c r="B28" s="1">
        <v>112</v>
      </c>
      <c r="C28" s="1">
        <v>65</v>
      </c>
      <c r="D28" s="1">
        <v>101</v>
      </c>
      <c r="E28" s="9">
        <f t="shared" ref="E28:E31" si="3">D28/B28</f>
        <v>0.9017857142857143</v>
      </c>
    </row>
    <row r="29" spans="1:5" ht="21" customHeight="1" x14ac:dyDescent="0.2">
      <c r="A29" s="8" t="s">
        <v>23</v>
      </c>
      <c r="B29" s="1">
        <v>171</v>
      </c>
      <c r="C29" s="1">
        <v>75</v>
      </c>
      <c r="D29" s="1">
        <v>144</v>
      </c>
      <c r="E29" s="9">
        <f t="shared" si="3"/>
        <v>0.84210526315789469</v>
      </c>
    </row>
    <row r="30" spans="1:5" ht="21" customHeight="1" x14ac:dyDescent="0.2">
      <c r="A30" s="8" t="s">
        <v>24</v>
      </c>
      <c r="B30" s="1">
        <v>142</v>
      </c>
      <c r="C30" s="1">
        <v>85</v>
      </c>
      <c r="D30" s="1">
        <v>80</v>
      </c>
      <c r="E30" s="9">
        <f t="shared" si="3"/>
        <v>0.56338028169014087</v>
      </c>
    </row>
    <row r="31" spans="1:5" ht="21" customHeight="1" x14ac:dyDescent="0.2">
      <c r="A31" s="8" t="s">
        <v>25</v>
      </c>
      <c r="B31" s="1">
        <v>45</v>
      </c>
      <c r="C31" s="1">
        <v>95</v>
      </c>
      <c r="D31" s="1">
        <v>15</v>
      </c>
      <c r="E31" s="9">
        <f t="shared" si="3"/>
        <v>0.33333333333333331</v>
      </c>
    </row>
    <row r="32" spans="1:5" ht="21" customHeight="1" x14ac:dyDescent="0.2">
      <c r="A32" s="8" t="s">
        <v>26</v>
      </c>
      <c r="B32" s="8">
        <f>SUM(B28:B31)</f>
        <v>470</v>
      </c>
      <c r="C32" s="8"/>
      <c r="D32" s="8">
        <f>SUM(D28:D31)</f>
        <v>340</v>
      </c>
      <c r="E32" s="11">
        <f>D32/B32</f>
        <v>0.72340425531914898</v>
      </c>
    </row>
    <row r="33" spans="1:5" s="13" customFormat="1" ht="21" customHeight="1" x14ac:dyDescent="0.2">
      <c r="A33" s="6"/>
      <c r="B33" s="6"/>
      <c r="C33" s="6"/>
      <c r="D33" s="6"/>
      <c r="E33" s="12"/>
    </row>
    <row r="34" spans="1:5" ht="21" customHeight="1" x14ac:dyDescent="0.2">
      <c r="A34" s="8" t="s">
        <v>27</v>
      </c>
      <c r="B34" s="1">
        <v>122</v>
      </c>
      <c r="C34" s="1">
        <v>65</v>
      </c>
      <c r="D34" s="1">
        <v>111</v>
      </c>
      <c r="E34" s="9">
        <f t="shared" ref="E34:E37" si="4">D34/B34</f>
        <v>0.9098360655737705</v>
      </c>
    </row>
    <row r="35" spans="1:5" ht="21" customHeight="1" x14ac:dyDescent="0.2">
      <c r="A35" s="8" t="s">
        <v>28</v>
      </c>
      <c r="B35" s="1">
        <v>204</v>
      </c>
      <c r="C35" s="1">
        <v>75</v>
      </c>
      <c r="D35" s="1">
        <v>181</v>
      </c>
      <c r="E35" s="9">
        <f t="shared" si="4"/>
        <v>0.88725490196078427</v>
      </c>
    </row>
    <row r="36" spans="1:5" ht="21" customHeight="1" x14ac:dyDescent="0.2">
      <c r="A36" s="8" t="s">
        <v>29</v>
      </c>
      <c r="B36" s="1">
        <v>108</v>
      </c>
      <c r="C36" s="1">
        <v>85</v>
      </c>
      <c r="D36" s="1">
        <v>69</v>
      </c>
      <c r="E36" s="9">
        <f t="shared" si="4"/>
        <v>0.63888888888888884</v>
      </c>
    </row>
    <row r="37" spans="1:5" ht="21" customHeight="1" x14ac:dyDescent="0.2">
      <c r="A37" s="8" t="s">
        <v>30</v>
      </c>
      <c r="B37" s="1">
        <v>22</v>
      </c>
      <c r="C37" s="1">
        <v>95</v>
      </c>
      <c r="D37" s="1">
        <v>11</v>
      </c>
      <c r="E37" s="9">
        <f t="shared" si="4"/>
        <v>0.5</v>
      </c>
    </row>
    <row r="38" spans="1:5" ht="21" customHeight="1" x14ac:dyDescent="0.2">
      <c r="A38" s="8" t="s">
        <v>31</v>
      </c>
      <c r="B38" s="8">
        <f>SUM(B34:B37)</f>
        <v>456</v>
      </c>
      <c r="C38" s="8"/>
      <c r="D38" s="8">
        <f>SUM(D34:D37)</f>
        <v>372</v>
      </c>
      <c r="E38" s="11">
        <f>D38/B38</f>
        <v>0.81578947368421051</v>
      </c>
    </row>
    <row r="39" spans="1:5" s="13" customFormat="1" ht="21" customHeight="1" x14ac:dyDescent="0.2">
      <c r="A39" s="6"/>
      <c r="B39" s="6"/>
      <c r="C39" s="6"/>
      <c r="D39" s="6"/>
      <c r="E39" s="12"/>
    </row>
    <row r="40" spans="1:5" ht="21" customHeight="1" x14ac:dyDescent="0.2">
      <c r="A40" s="10" t="s">
        <v>13</v>
      </c>
      <c r="B40" s="10">
        <f>B26+B32+B38</f>
        <v>1396</v>
      </c>
      <c r="C40" s="10"/>
      <c r="D40" s="10">
        <f>D26+D32+D38</f>
        <v>1057</v>
      </c>
      <c r="E40" s="11">
        <f>D40/B40</f>
        <v>0.75716332378223494</v>
      </c>
    </row>
  </sheetData>
  <sortState ref="A2:I26">
    <sortCondition ref="A2:A26"/>
  </sortState>
  <mergeCells count="2">
    <mergeCell ref="A1:E1"/>
    <mergeCell ref="A19:E19"/>
  </mergeCells>
  <printOptions horizontalCentered="1"/>
  <pageMargins left="0.25" right="0.25" top="0.75" bottom="0.75" header="0.3" footer="0.3"/>
  <pageSetup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Section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jcraig</dc:creator>
  <cp:lastModifiedBy>jcraig</cp:lastModifiedBy>
  <cp:lastPrinted>2013-02-08T00:26:46Z</cp:lastPrinted>
  <dcterms:created xsi:type="dcterms:W3CDTF">2012-06-05T12:10:44Z</dcterms:created>
  <dcterms:modified xsi:type="dcterms:W3CDTF">2013-02-08T01:09:16Z</dcterms:modified>
</cp:coreProperties>
</file>